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ppine\Desktop\pikaan vietäviä\"/>
    </mc:Choice>
  </mc:AlternateContent>
  <xr:revisionPtr revIDLastSave="0" documentId="8_{838524AC-7DD5-4ED5-9BC0-F785CC85AA49}" xr6:coauthVersionLast="47" xr6:coauthVersionMax="47" xr10:uidLastSave="{00000000-0000-0000-0000-000000000000}"/>
  <bookViews>
    <workbookView xWindow="-120" yWindow="-120" windowWidth="29040" windowHeight="15840" xr2:uid="{64DBDB5B-29AC-4A24-8716-F306F02923E5}"/>
  </bookViews>
  <sheets>
    <sheet name="Table of contents" sheetId="1" r:id="rId1"/>
    <sheet name="1. Design" sheetId="2" r:id="rId2"/>
    <sheet name="2. Material extraction" sheetId="3" r:id="rId3"/>
    <sheet name="3. Production" sheetId="4" r:id="rId4"/>
    <sheet name="4. Logistics" sheetId="5" r:id="rId5"/>
    <sheet name="5. Trade and services" sheetId="6" r:id="rId6"/>
    <sheet name="6. Consumption and sharing econ" sheetId="7" r:id="rId7"/>
    <sheet name="7. Waste" sheetId="8" r:id="rId8"/>
    <sheet name="8. Reuse and recycling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<sst xmlns="http://schemas.openxmlformats.org/spreadsheetml/2006/main" count="157" uniqueCount="128">
  <si>
    <t>Indicators for the circular economy</t>
  </si>
  <si>
    <t xml:space="preserve">This file contains data on Statistics Finland's indicators for the circular economy. The indicators are divided into tabs according to their activities. </t>
  </si>
  <si>
    <t>Detailed descriptions of the indicators can be found on Statistics Finland's website on the indicators for the circular economy.</t>
  </si>
  <si>
    <t>Table of contents</t>
  </si>
  <si>
    <t>1. Design</t>
  </si>
  <si>
    <t>2. Material extraction</t>
  </si>
  <si>
    <t>3. Production</t>
  </si>
  <si>
    <t>4. Logistics</t>
  </si>
  <si>
    <t>5. Trade and services</t>
  </si>
  <si>
    <t>7. Waste</t>
  </si>
  <si>
    <t>8. Reuse and recycling</t>
  </si>
  <si>
    <t>*) Preliminary data for 2020 and 2021</t>
  </si>
  <si>
    <t>Year</t>
  </si>
  <si>
    <t>Sarake1</t>
  </si>
  <si>
    <t>*</t>
  </si>
  <si>
    <t>Domestic material consumption and material intensity</t>
  </si>
  <si>
    <t>*) In 2017, a break in the time series for non-metallic minerals</t>
  </si>
  <si>
    <t>Material intensity (kg/EUR)</t>
  </si>
  <si>
    <t>Non-metallic minerals (t)</t>
  </si>
  <si>
    <t>Biomass (t)</t>
  </si>
  <si>
    <t>Metal ores (t)</t>
  </si>
  <si>
    <t>Fossil energy materials (t)</t>
  </si>
  <si>
    <t>Others</t>
  </si>
  <si>
    <t>DMC (t)</t>
  </si>
  <si>
    <t>Number, turnover and personnel of circular economy establishments</t>
  </si>
  <si>
    <t>Turnover (EUR million)</t>
  </si>
  <si>
    <t>Number of personnel</t>
  </si>
  <si>
    <t>Number of establishments</t>
  </si>
  <si>
    <t>Median pay of circular economy industries</t>
  </si>
  <si>
    <t>Recycling (EUR)</t>
  </si>
  <si>
    <t>Repair and reuse (EUR)</t>
  </si>
  <si>
    <t>Renting and leasing (EUR)</t>
  </si>
  <si>
    <t>Median for all industries (EUR)</t>
  </si>
  <si>
    <t>Persons employed in circular economy industries within one year of graduation by level of education</t>
  </si>
  <si>
    <t>Vocational education (number)</t>
  </si>
  <si>
    <t>University of applied sciences education (number)</t>
  </si>
  <si>
    <t>General upper secondary education (number)</t>
  </si>
  <si>
    <t>University education (number)</t>
  </si>
  <si>
    <t>Share of empty running</t>
  </si>
  <si>
    <t>Recycled materials (1,000 t)</t>
  </si>
  <si>
    <t>Empty return packages (1,000 t)</t>
  </si>
  <si>
    <t>Average Transport distances (km)</t>
  </si>
  <si>
    <t>Share of service industries</t>
  </si>
  <si>
    <t>Share of turnover in service industries in the whole economy (%)</t>
  </si>
  <si>
    <t>Turnover of all industries (EUR billion)</t>
  </si>
  <si>
    <t>Flea market type</t>
  </si>
  <si>
    <t>Purchases at flea markets</t>
  </si>
  <si>
    <t>Sales at flea markets</t>
  </si>
  <si>
    <t>Conventional</t>
  </si>
  <si>
    <t>Internet</t>
  </si>
  <si>
    <t>Social networks</t>
  </si>
  <si>
    <t>Flea market trade</t>
  </si>
  <si>
    <t>Use of rental, peer-to-peer and shared vehicles in Finland and abroad</t>
  </si>
  <si>
    <t>Car rental of households</t>
  </si>
  <si>
    <t>Share of households (%)</t>
  </si>
  <si>
    <t>The household has not rented a rental car</t>
  </si>
  <si>
    <t>Rental, peer-to-peer and shared cars only abroad</t>
  </si>
  <si>
    <t>The household has rented a rental car in Finland</t>
  </si>
  <si>
    <t>The household has rented a shared car in Finland</t>
  </si>
  <si>
    <t>The household has rented a peer-to-peer car in Finland</t>
  </si>
  <si>
    <t>Shares of cars rented in Finland</t>
  </si>
  <si>
    <t>Rent type</t>
  </si>
  <si>
    <t>Share of cars rented (%)</t>
  </si>
  <si>
    <t>Conventional rental car</t>
  </si>
  <si>
    <t>Shared car</t>
  </si>
  <si>
    <t>Peer-to-peer car</t>
  </si>
  <si>
    <t>Short-term renting of dwellings</t>
  </si>
  <si>
    <t>Rental income (EUR)</t>
  </si>
  <si>
    <t xml:space="preserve">The household has not rented peer-to-peer accommodation </t>
  </si>
  <si>
    <t>The household has rented peer-to-peer accommodation for own use only abroad</t>
  </si>
  <si>
    <t>The household has rented peer-to-peer accommodation for own use in Finland</t>
  </si>
  <si>
    <t>The household has rented out a dwelling through an application for peer-to-peer accommodation</t>
  </si>
  <si>
    <t>The households' average income from peer-to-peer rental activity</t>
  </si>
  <si>
    <t>Recovery of municipal waste</t>
  </si>
  <si>
    <t>Recycling rate of municipal waste (%)</t>
  </si>
  <si>
    <t>EU average recycling rate (%)</t>
  </si>
  <si>
    <t>Amount of municipal waste (t)</t>
  </si>
  <si>
    <t>Material recovery (t)</t>
  </si>
  <si>
    <t>Energy recovery (t)</t>
  </si>
  <si>
    <t>Total amount of waste and waste intensity</t>
  </si>
  <si>
    <t>Amount of waste (million t)</t>
  </si>
  <si>
    <t>Waste intensity (kg/EUR)</t>
  </si>
  <si>
    <t>Waste intensity excluding mining waste (kg/EUR)</t>
  </si>
  <si>
    <t>Production and utilisation of biogas</t>
  </si>
  <si>
    <t>In 2017, a break in the time series: the calculation method changed</t>
  </si>
  <si>
    <t>Production of biogas (GWh)</t>
  </si>
  <si>
    <t>Utilisation of biogas (GWh)</t>
  </si>
  <si>
    <t>Flaring (GWh)</t>
  </si>
  <si>
    <t>Circular material use rate</t>
  </si>
  <si>
    <t>In 2017, a break in time series: a break in the time series for domestic material consumption</t>
  </si>
  <si>
    <t>All materials total (%)</t>
  </si>
  <si>
    <t>Biomass (%)</t>
  </si>
  <si>
    <t>Metal ores (%)</t>
  </si>
  <si>
    <t>Non-metallic minerals (%)</t>
  </si>
  <si>
    <t>Fossil energy materials (%)</t>
  </si>
  <si>
    <t>EU average (2013 to 2017) (%)</t>
  </si>
  <si>
    <t>Circulation of materials in 2020</t>
  </si>
  <si>
    <t>Materials total (million t)</t>
  </si>
  <si>
    <t>Biomass (1000 t)</t>
  </si>
  <si>
    <t>Metal ores (1,000 t)</t>
  </si>
  <si>
    <t>Non-metallic minerals (1,000 t)</t>
  </si>
  <si>
    <t>Fossil energy materials (1,000 t)</t>
  </si>
  <si>
    <t>Imports</t>
  </si>
  <si>
    <t>Extraction of natural resources</t>
  </si>
  <si>
    <t xml:space="preserve">Direct inputs  </t>
  </si>
  <si>
    <t>Direct inputs + recycled material</t>
  </si>
  <si>
    <t>Exports</t>
  </si>
  <si>
    <t>Use of materials</t>
  </si>
  <si>
    <t>Material reserves, emissions and other flows</t>
  </si>
  <si>
    <t>Waste treatment</t>
  </si>
  <si>
    <t>Energy recovery</t>
  </si>
  <si>
    <t>Material recovery</t>
  </si>
  <si>
    <t>Remanufacturing and reuse</t>
  </si>
  <si>
    <t>Value of re-treaded tyres (EUR 1,000)</t>
  </si>
  <si>
    <t>Number of re-treaded tyres</t>
  </si>
  <si>
    <t>Reused electrical and electronic waste (t)</t>
  </si>
  <si>
    <t>Material recovery of electrical and electronic waste (t)</t>
  </si>
  <si>
    <t>Volumes of goods and average transport distances of recycled materials and packaging materials</t>
  </si>
  <si>
    <t>Activity</t>
  </si>
  <si>
    <t>Patents related to recycling and secondary raw materials</t>
  </si>
  <si>
    <t xml:space="preserve">EU average </t>
  </si>
  <si>
    <t>Patents per million inhabitants</t>
  </si>
  <si>
    <t>Share of empty running in domestic lorry transport</t>
  </si>
  <si>
    <t>6. Consumption and sharing economy</t>
  </si>
  <si>
    <t>Households’ purchases and sales at flea markets</t>
  </si>
  <si>
    <t>Landfill and other final disposal (t)</t>
  </si>
  <si>
    <t>Incineration</t>
  </si>
  <si>
    <t>Landfill and other final disposal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</si>
</sst>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0.0\ %"/>
    <numFmt numFmtId="165" formatCode="_-* #,##0_-;\-* #,##0_-;_-* &quot;-&quot;??_-;_-@_-"/>
  </numFmts>
  <fonts count="9" x14ac:knownFonts="1">
    <font>
      <sz val="12"/>
      <color theme="1"/>
      <name val="Arial"/>
      <family val="2"/>
    </font>
    <font>
      <u/>
      <sz val="12"/>
      <color rgb="FF0073B0"/>
      <name val="Arial"/>
      <family val="2"/>
    </font>
    <font>
      <b/>
      <sz val="12"/>
      <color theme="1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medium">
        <color rgb="FF0073B0"/>
      </bottom>
      <diagonal/>
    </border>
    <border>
      <left/>
      <right/>
      <top style="mediumDashed">
        <color indexed="64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/>
      <right/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/>
      <bottom/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</borders>
  <cellStyleXfs count="6">
    <xf numFmtId="0" fontId="0" fillId="0" borderId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1"/>
    <xf numFmtId="0" fontId="0" fillId="0" borderId="0" xfId="0" applyAlignment="1">
      <alignment wrapText="1"/>
    </xf>
    <xf numFmtId="0" fontId="1" fillId="0" borderId="0" xfId="3" quotePrefix="1"/>
    <xf numFmtId="0" fontId="1" fillId="0" borderId="0" xfId="3" applyAlignment="1">
      <alignment wrapText="1"/>
    </xf>
    <xf numFmtId="2" fontId="0" fillId="0" borderId="0" xfId="0" applyNumberFormat="1"/>
    <xf numFmtId="3" fontId="0" fillId="0" borderId="0" xfId="0" applyNumberFormat="1"/>
    <xf numFmtId="4" fontId="0" fillId="0" borderId="0" xfId="0" applyNumberFormat="1"/>
    <xf numFmtId="0" fontId="4" fillId="0" borderId="0" xfId="2"/>
    <xf numFmtId="164" fontId="0" fillId="0" borderId="0" xfId="0" applyNumberFormat="1"/>
    <xf numFmtId="1" fontId="0" fillId="0" borderId="0" xfId="0" applyNumberFormat="1"/>
    <xf numFmtId="9" fontId="0" fillId="0" borderId="0" xfId="0" applyNumberFormat="1"/>
    <xf numFmtId="3" fontId="0" fillId="0" borderId="0" xfId="0" applyNumberFormat="1" applyAlignment="1">
      <alignment horizontal="right"/>
    </xf>
    <xf numFmtId="0" fontId="3" fillId="0" borderId="0" xfId="1" applyAlignment="1">
      <alignment wrapText="1"/>
    </xf>
    <xf numFmtId="0" fontId="0" fillId="0" borderId="2" xfId="0" applyBorder="1"/>
    <xf numFmtId="4" fontId="0" fillId="0" borderId="2" xfId="0" applyNumberFormat="1" applyBorder="1"/>
    <xf numFmtId="3" fontId="0" fillId="0" borderId="2" xfId="0" applyNumberFormat="1" applyBorder="1"/>
    <xf numFmtId="2" fontId="0" fillId="0" borderId="2" xfId="0" applyNumberFormat="1" applyBorder="1"/>
    <xf numFmtId="9" fontId="0" fillId="0" borderId="2" xfId="0" applyNumberFormat="1" applyBorder="1"/>
    <xf numFmtId="0" fontId="2" fillId="0" borderId="0" xfId="0" applyFont="1"/>
    <xf numFmtId="0" fontId="4" fillId="0" borderId="3" xfId="2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Fill="1"/>
    <xf numFmtId="0" fontId="0" fillId="0" borderId="4" xfId="0" applyBorder="1"/>
    <xf numFmtId="0" fontId="0" fillId="0" borderId="0" xfId="0" applyBorder="1"/>
    <xf numFmtId="4" fontId="0" fillId="0" borderId="0" xfId="0" applyNumberFormat="1" applyBorder="1"/>
    <xf numFmtId="3" fontId="0" fillId="0" borderId="0" xfId="0" applyNumberFormat="1" applyBorder="1"/>
    <xf numFmtId="165" fontId="0" fillId="0" borderId="0" xfId="4" applyNumberFormat="1" applyFont="1"/>
    <xf numFmtId="2" fontId="0" fillId="0" borderId="0" xfId="0" applyNumberFormat="1" applyBorder="1"/>
    <xf numFmtId="9" fontId="0" fillId="0" borderId="0" xfId="5" applyFont="1"/>
    <xf numFmtId="164" fontId="0" fillId="0" borderId="0" xfId="5" applyNumberFormat="1" applyFont="1"/>
    <xf numFmtId="164" fontId="0" fillId="0" borderId="0" xfId="5" applyNumberFormat="1" applyFont="1" applyBorder="1"/>
    <xf numFmtId="0" fontId="0" fillId="0" borderId="0" xfId="0" applyAlignment="1"/>
    <xf numFmtId="0" fontId="0" fillId="0" borderId="0" xfId="0" applyBorder="1" applyAlignment="1"/>
    <xf numFmtId="0" fontId="0" fillId="0" borderId="0" xfId="0" applyFill="1" applyBorder="1"/>
    <xf numFmtId="9" fontId="0" fillId="0" borderId="0" xfId="5" applyFont="1" applyBorder="1"/>
    <xf numFmtId="0" fontId="7" fillId="0" borderId="0" xfId="0" applyFont="1" applyAlignment="1">
      <alignment horizontal="left"/>
    </xf>
    <xf numFmtId="4" fontId="7" fillId="0" borderId="0" xfId="0" applyNumberFormat="1" applyFont="1"/>
    <xf numFmtId="3" fontId="7" fillId="0" borderId="0" xfId="0" applyNumberFormat="1" applyFont="1"/>
    <xf numFmtId="1" fontId="7" fillId="0" borderId="0" xfId="0" applyNumberFormat="1" applyFont="1"/>
    <xf numFmtId="0" fontId="7" fillId="2" borderId="0" xfId="0" applyFont="1" applyFill="1" applyAlignment="1">
      <alignment horizontal="left"/>
    </xf>
    <xf numFmtId="164" fontId="7" fillId="2" borderId="0" xfId="5" applyNumberFormat="1" applyFont="1" applyFill="1"/>
    <xf numFmtId="0" fontId="2" fillId="0" borderId="0" xfId="0" applyFont="1" applyBorder="1"/>
    <xf numFmtId="0" fontId="7" fillId="0" borderId="0" xfId="0" applyFont="1" applyFill="1" applyAlignment="1">
      <alignment horizontal="left"/>
    </xf>
    <xf numFmtId="164" fontId="7" fillId="0" borderId="0" xfId="5" applyNumberFormat="1" applyFont="1" applyFill="1"/>
    <xf numFmtId="0" fontId="3" fillId="0" borderId="5" xfId="1" applyBorder="1"/>
    <xf numFmtId="0" fontId="2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9" xfId="0" applyNumberFormat="1" applyBorder="1"/>
    <xf numFmtId="3" fontId="0" fillId="0" borderId="16" xfId="0" applyNumberFormat="1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165" fontId="0" fillId="0" borderId="0" xfId="4" applyNumberFormat="1" applyFont="1" applyBorder="1"/>
    <xf numFmtId="164" fontId="0" fillId="0" borderId="14" xfId="5" applyNumberFormat="1" applyFont="1" applyBorder="1"/>
    <xf numFmtId="164" fontId="0" fillId="0" borderId="16" xfId="5" applyNumberFormat="1" applyFont="1" applyBorder="1"/>
    <xf numFmtId="0" fontId="0" fillId="0" borderId="13" xfId="0" applyBorder="1" applyAlignment="1">
      <alignment horizontal="left"/>
    </xf>
    <xf numFmtId="1" fontId="0" fillId="0" borderId="14" xfId="0" applyNumberFormat="1" applyBorder="1"/>
    <xf numFmtId="4" fontId="0" fillId="0" borderId="9" xfId="0" applyNumberFormat="1" applyBorder="1"/>
    <xf numFmtId="1" fontId="0" fillId="0" borderId="16" xfId="0" applyNumberFormat="1" applyBorder="1"/>
    <xf numFmtId="164" fontId="0" fillId="0" borderId="9" xfId="5" applyNumberFormat="1" applyFont="1" applyBorder="1"/>
    <xf numFmtId="0" fontId="4" fillId="0" borderId="0" xfId="2" applyAlignment="1">
      <alignment horizontal="left"/>
    </xf>
    <xf numFmtId="0" fontId="3" fillId="0" borderId="0" xfId="1" applyAlignment="1">
      <alignment horizontal="left"/>
    </xf>
    <xf numFmtId="0" fontId="4" fillId="0" borderId="0" xfId="2" applyAlignment="1">
      <alignment horizontal="left"/>
    </xf>
    <xf numFmtId="0" fontId="3" fillId="0" borderId="0" xfId="1" applyAlignment="1">
      <alignment horizontal="left"/>
    </xf>
    <xf numFmtId="0" fontId="4" fillId="0" borderId="1" xfId="2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wrapText="1"/>
    </xf>
    <xf numFmtId="0" fontId="4" fillId="2" borderId="11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4" fillId="0" borderId="1" xfId="2" applyBorder="1" applyAlignment="1">
      <alignment horizontal="left" wrapText="1"/>
    </xf>
    <xf numFmtId="0" fontId="4" fillId="0" borderId="0" xfId="2" applyBorder="1" applyAlignment="1">
      <alignment horizontal="left" wrapText="1"/>
    </xf>
    <xf numFmtId="0" fontId="0" fillId="0" borderId="0" xfId="0" applyFont="1"/>
  </cellXfs>
  <cellStyles count="6">
    <cellStyle name="Hyperlinkki" xfId="3" builtinId="8" customBuiltin="1"/>
    <cellStyle name="Normaali" xfId="0" builtinId="0" customBuiltin="1"/>
    <cellStyle name="Otsikko 1" xfId="1" builtinId="16" customBuiltin="1"/>
    <cellStyle name="Otsikko 2" xfId="2" builtinId="17" customBuiltin="1"/>
    <cellStyle name="Pilkku" xfId="4" builtinId="3"/>
    <cellStyle name="Prosenttia" xfId="5" builtinId="5"/>
  </cellStyles>
  <dxfs count="8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3" formatCode="#,##0"/>
    </dxf>
    <dxf>
      <numFmt numFmtId="3" formatCode="#,##0"/>
    </dxf>
    <dxf>
      <numFmt numFmtId="3" formatCode="#,##0"/>
    </dxf>
    <dxf>
      <alignment horizontal="right" vertical="bottom" textRotation="0" wrapText="0" indent="0" justifyLastLine="0" shrinkToFit="0" readingOrder="0"/>
    </dxf>
    <dxf>
      <alignment horizontal="general" vertical="bottom" textRotation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65" formatCode="_-* #,##0_-;\-* #,##0_-;_-* &quot;-&quot;??_-;_-@_-"/>
    </dxf>
    <dxf>
      <numFmt numFmtId="164" formatCode="0.0\ %"/>
    </dxf>
    <dxf>
      <numFmt numFmtId="164" formatCode="0.0\ %"/>
    </dxf>
    <dxf>
      <numFmt numFmtId="164" formatCode="0.0\ %"/>
    </dxf>
    <dxf>
      <numFmt numFmtId="164" formatCode="0.0\ %"/>
    </dxf>
    <dxf>
      <numFmt numFmtId="164" formatCode="0.0\ %"/>
    </dxf>
    <dxf>
      <numFmt numFmtId="164" formatCode="0.0\ %"/>
    </dxf>
    <dxf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2" formatCode="0.00"/>
    </dxf>
    <dxf>
      <numFmt numFmtId="2" formatCode="0.0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3" formatCode="0\ %"/>
    </dxf>
    <dxf>
      <numFmt numFmtId="13" formatCode="0\ %"/>
    </dxf>
    <dxf>
      <numFmt numFmtId="164" formatCode="0.0\ %"/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164" formatCode="0.0\ %"/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164" formatCode="0.0\ %"/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1" formatCode="0"/>
    </dxf>
    <dxf>
      <numFmt numFmtId="3" formatCode="#,##0"/>
    </dxf>
    <dxf>
      <numFmt numFmtId="4" formatCode="#,##0.0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/>
        <bottom/>
        <vertical/>
        <horizontal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 style="thin">
          <color theme="2" tint="-9.9978637043366805E-2"/>
        </left>
        <right style="thin">
          <color theme="2" tint="-9.9978637043366805E-2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_-* #,##0_-;\-* #,##0_-;_-* &quot;-&quot;??_-;_-@_-"/>
    </dxf>
    <dxf>
      <numFmt numFmtId="164" formatCode="0.0\ 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3" formatCode="#,##0"/>
    </dxf>
    <dxf>
      <numFmt numFmtId="165" formatCode="_-* #,##0_-;\-* #,##0_-;_-* &quot;-&quot;??_-;_-@_-"/>
    </dxf>
    <dxf>
      <numFmt numFmtId="3" formatCode="#,##0"/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164" formatCode="0.0\ 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3" formatCode="#,##0"/>
      <border diagonalUp="0" diagonalDown="0">
        <left/>
        <right style="thin">
          <color theme="2" tint="-9.9978637043366805E-2"/>
        </right>
        <top/>
        <bottom/>
        <vertical/>
        <horizontal/>
      </border>
    </dxf>
    <dxf>
      <numFmt numFmtId="3" formatCode="#,##0"/>
    </dxf>
    <dxf>
      <numFmt numFmtId="3" formatCode="#,##0"/>
    </dxf>
    <dxf>
      <numFmt numFmtId="3" formatCode="#,##0"/>
      <border diagonalUp="0" diagonalDown="0">
        <left style="thin">
          <color theme="2" tint="-9.9978637043366805E-2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3" formatCode="#,##0"/>
    </dxf>
    <dxf>
      <numFmt numFmtId="165" formatCode="_-* #,##0_-;\-* #,##0_-;_-* &quot;-&quot;??_-;_-@_-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2" formatCode="0.00"/>
    </dxf>
    <dxf>
      <numFmt numFmtId="2" formatCode="0.00"/>
    </dxf>
    <dxf>
      <fill>
        <patternFill>
          <bgColor theme="0" tint="-4.9989318521683403E-2"/>
        </patternFill>
      </fill>
      <border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border>
        <left style="thin">
          <color theme="0" tint="-0.24994659260841701"/>
        </left>
        <right style="thin">
          <color theme="0" tint="-0.24994659260841701"/>
        </right>
        <bottom/>
        <vertical style="thin">
          <color theme="0" tint="-0.24994659260841701"/>
        </vertical>
        <horizontal/>
      </border>
    </dxf>
    <dxf>
      <font>
        <b/>
        <i val="0"/>
        <color theme="0"/>
      </font>
      <fill>
        <patternFill>
          <bgColor rgb="FF0073B0"/>
        </patternFill>
      </fill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</dxfs>
  <tableStyles count="1" defaultTableStyle="TableStyleMedium2" defaultPivotStyle="PivotStyleLight16">
    <tableStyle name="Tilastokeskus" pivot="0" count="4" xr9:uid="{02B305A9-CE66-44D4-A316-2B85979B60AA}">
      <tableStyleElement type="wholeTable" dxfId="86"/>
      <tableStyleElement type="headerRow" dxfId="85"/>
      <tableStyleElement type="firstRowStripe" dxfId="84"/>
      <tableStyleElement type="secondRowStripe" dxfId="83"/>
    </tableStyle>
  </tableStyles>
  <colors>
    <mruColors>
      <color rgb="FF0073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C07688B-8033-49E4-969E-929843510F82}" name="patents_related_to_recycling_and_secondary_raw_materials" displayName="patents_related_to_recycling_and_secondary_raw_materials" ref="A4:D16" totalsRowShown="0" headerRowCellStyle="Normaali">
  <autoFilter ref="A4:D16" xr:uid="{A6F82343-CD31-45EE-AB50-F04846B432BC}"/>
  <tableColumns count="4">
    <tableColumn id="1" xr3:uid="{01924C03-929F-4ADF-80E8-A6DDD229D3EE}" name="Year"/>
    <tableColumn id="2" xr3:uid="{6B6D48AD-F9B8-4F9C-8FCE-57C176781B18}" name="Patents per million inhabitants" dataDxfId="82"/>
    <tableColumn id="3" xr3:uid="{9CF3BD0F-60F4-4A4A-9EEB-D8B125718169}" name="EU average " dataDxfId="81"/>
    <tableColumn id="4" xr3:uid="{5C46E5AF-0DF9-44DB-A512-666AF5BBA995}" name="Sarake1"/>
  </tableColumns>
  <tableStyleInfo name="Tilastokeskus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0B9E707-7BA8-4313-AAC0-35E6B04B54F4}" name="flea_market_trade" displayName="flea_market_trade" ref="A8:D16" totalsRowShown="0" headerRowDxfId="45">
  <autoFilter ref="A8:D16" xr:uid="{67A6789C-DB6A-4AB5-A293-38F6A5654487}"/>
  <tableColumns count="4">
    <tableColumn id="1" xr3:uid="{4B71B281-5A5B-4C07-AA2B-19C0639F0922}" name="Year" dataDxfId="44"/>
    <tableColumn id="2" xr3:uid="{A83E4F4E-6B78-4515-A95D-A1B163A01856}" name="Turnover (EUR million)" dataDxfId="43"/>
    <tableColumn id="3" xr3:uid="{D9A734D4-F1D5-4A51-B118-AAD0EAF49EBD}" name="Number of personnel" dataDxfId="42"/>
    <tableColumn id="4" xr3:uid="{F3A3A470-2DE3-40F7-B63D-68E14FFE834A}" name="Number of establishments" dataDxfId="41"/>
  </tableColumns>
  <tableStyleInfo name="Tilastokeskus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8E5B09F-0973-487F-A423-F04421F074F0}" name="use_of_rental_peer_to_peer_and_shared_vehicles" displayName="use_of_rental_peer_to_peer_and_shared_vehicles" ref="A18:B23" totalsRowShown="0" headerRowDxfId="40" tableBorderDxfId="39">
  <autoFilter ref="A18:B23" xr:uid="{F8E5B09F-0973-487F-A423-F04421F074F0}"/>
  <tableColumns count="2">
    <tableColumn id="1" xr3:uid="{B671C94C-64E6-4BF3-9A86-68C3EF94D098}" name="Car rental of households"/>
    <tableColumn id="2" xr3:uid="{BF641357-2148-4087-9C58-DCCBCB4C826F}" name="Share of households (%)" dataDxfId="38" dataCellStyle="Prosenttia"/>
  </tableColumns>
  <tableStyleInfo name="Tilastokeskus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6EC139D8-8BD7-4AA9-ACBE-2B380E815D47}" name="share_of_cars_rented_in_finland" displayName="share_of_cars_rented_in_finland" ref="A25:B28" totalsRowShown="0" headerRowDxfId="37" tableBorderDxfId="36">
  <autoFilter ref="A25:B28" xr:uid="{6EC139D8-8BD7-4AA9-ACBE-2B380E815D47}"/>
  <tableColumns count="2">
    <tableColumn id="1" xr3:uid="{CF5675F8-FF50-48E3-9FF4-92AA552ABABC}" name="Rent type"/>
    <tableColumn id="2" xr3:uid="{36E0930E-75D4-4AAB-B805-9869BE6A1331}" name="Share of cars rented (%)" dataDxfId="35" dataCellStyle="Prosenttia"/>
  </tableColumns>
  <tableStyleInfo name="Tilastokeskus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F957DBC-C7E7-4928-855F-CC1A9CDC6BD6}" name="short_term_renting_of_dwellings" displayName="short_term_renting_of_dwellings" ref="A30:C35" totalsRowShown="0" headerRowDxfId="34" tableBorderDxfId="33">
  <autoFilter ref="A30:C35" xr:uid="{0F957DBC-C7E7-4928-855F-CC1A9CDC6BD6}"/>
  <tableColumns count="3">
    <tableColumn id="1" xr3:uid="{1984E39D-1F12-4567-ACA4-4C342D9BE13E}" name="Car rental of households"/>
    <tableColumn id="2" xr3:uid="{29B2C7FA-9069-4A63-B6F2-04425CD6637D}" name="Share of households (%)" dataDxfId="32" dataCellStyle="Prosenttia"/>
    <tableColumn id="4" xr3:uid="{B076A945-A566-4FEA-8EE4-665FAF9F210E}" name="Rental income (EUR)"/>
  </tableColumns>
  <tableStyleInfo name="Tilastokeskus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95F84D0-E3EE-4537-A00E-5B70B289F508}" name="recovery_of_municipal_waste" displayName="recovery_of_municipal_waste" ref="A3:G15" totalsRowShown="0">
  <autoFilter ref="A3:G15" xr:uid="{9BEC357E-229A-47F2-8155-4551859B2591}"/>
  <tableColumns count="7">
    <tableColumn id="1" xr3:uid="{193D2CA9-1057-4B20-BBA0-443A13BFC9D3}" name="Year"/>
    <tableColumn id="2" xr3:uid="{59A81727-C0FC-4632-A6D6-EE6FB76C48D2}" name="Recycling rate of municipal waste (%)" dataDxfId="31"/>
    <tableColumn id="3" xr3:uid="{8D447021-F037-48EB-9DED-E9C0E3348E26}" name="EU average recycling rate (%)" dataDxfId="30"/>
    <tableColumn id="4" xr3:uid="{3CACC7C5-84FC-4485-A7CF-FC19362A579A}" name="Amount of municipal waste (t)" dataDxfId="29"/>
    <tableColumn id="5" xr3:uid="{BDFCAB26-26E3-4FC2-A092-BEA4820336A0}" name="Landfill and other final disposal (t)" dataDxfId="28"/>
    <tableColumn id="6" xr3:uid="{5D8E68A8-91BC-423D-A8C9-DB8D5817BD01}" name="Material recovery (t)" dataDxfId="27"/>
    <tableColumn id="7" xr3:uid="{118365A0-1367-44E9-B4EF-EE3DBF86966A}" name="Energy recovery (t)" dataDxfId="26"/>
  </tableColumns>
  <tableStyleInfo name="Tilastokeskus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1FAD2384-ABCA-456A-B465-04645E08A93B}" name="total_amount_of_waste_and_waste_intensity" displayName="total_amount_of_waste_and_waste_intensity" ref="A17:D28" totalsRowShown="0" headerRowDxfId="25">
  <autoFilter ref="A17:D28" xr:uid="{2C1BD2DE-AA5F-49DA-AC49-D5088F359E45}"/>
  <tableColumns count="4">
    <tableColumn id="1" xr3:uid="{9D903385-0683-44CB-ADC5-9910D2C72E37}" name="Year"/>
    <tableColumn id="2" xr3:uid="{D5330402-B220-433F-BEA1-12C13BE96F73}" name="Amount of waste (million t)" dataDxfId="24"/>
    <tableColumn id="3" xr3:uid="{AA3C7FF7-02F8-4C30-B851-2A92C537B40E}" name="Waste intensity (kg/EUR)" dataDxfId="23"/>
    <tableColumn id="4" xr3:uid="{469E881B-F9EA-4319-9E30-D5D7AB990EAF}" name="Waste intensity excluding mining waste (kg/EUR)" dataDxfId="22"/>
  </tableColumns>
  <tableStyleInfo name="Tilastokeskus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406256F6-6D87-4DB4-AD62-EC6DBF3AC565}" name="production_and_utilisation_of_biogas" displayName="production_and_utilisation_of_biogas" ref="A31:D43" totalsRowShown="0" headerRowDxfId="21">
  <autoFilter ref="A31:D43" xr:uid="{C85F4053-0729-4530-A49B-59E2C2EFFE59}"/>
  <tableColumns count="4">
    <tableColumn id="1" xr3:uid="{22EA43D4-2947-44D7-AEC2-AC658F424D03}" name="Year"/>
    <tableColumn id="2" xr3:uid="{8546F648-E452-4C59-8765-2A6E8D7E92A0}" name="Production of biogas (GWh)"/>
    <tableColumn id="3" xr3:uid="{E0DBEFED-D1CD-44AA-9A50-D4C581287FE0}" name="Utilisation of biogas (GWh)"/>
    <tableColumn id="4" xr3:uid="{DC34A51F-E156-4D00-9D1F-193AF8D62C7C}" name="Flaring (GWh)"/>
  </tableColumns>
  <tableStyleInfo name="Tilastokeskus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263877D3-7ECB-440F-A2B2-FF24786C8D0C}" name="circular_material_use_rate" displayName="circular_material_use_rate" ref="A4:G12" totalsRowShown="0">
  <autoFilter ref="A4:G12" xr:uid="{24D9B2A1-43CD-4477-B9FF-4700F601E249}"/>
  <tableColumns count="7">
    <tableColumn id="1" xr3:uid="{FAC0D0AB-C624-4AE2-9D21-AF44E2680B6B}" name="Year" dataDxfId="20"/>
    <tableColumn id="2" xr3:uid="{F6292346-EF1A-49E9-AE4A-C3B704056EFB}" name="All materials total (%)" dataDxfId="19" dataCellStyle="Prosenttia"/>
    <tableColumn id="3" xr3:uid="{E58AFDF1-1D20-4443-B581-E48847D51964}" name="Biomass (%)" dataDxfId="18" dataCellStyle="Prosenttia"/>
    <tableColumn id="4" xr3:uid="{EC499B7E-F5F0-48D1-8BD0-E67A3216A439}" name="Metal ores (%)" dataDxfId="17" dataCellStyle="Prosenttia"/>
    <tableColumn id="5" xr3:uid="{1917B125-BB4A-4784-874C-CD6B02990324}" name="Non-metallic minerals (%)" dataDxfId="16" dataCellStyle="Prosenttia"/>
    <tableColumn id="6" xr3:uid="{1B24DF85-F661-4299-916F-2F6B36628569}" name="Fossil energy materials (%)" dataDxfId="15" dataCellStyle="Prosenttia"/>
    <tableColumn id="7" xr3:uid="{AF818CC0-8213-4757-ACFD-30D391680CE8}" name="EU average (2013 to 2017) (%)" dataDxfId="14"/>
  </tableColumns>
  <tableStyleInfo name="Tilastokeskus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76412FA8-54D1-48FB-96B9-EA79CB1A0219}" name="circulation_of_materials" displayName="circulation_of_materials" ref="A14:F26" totalsRowShown="0">
  <autoFilter ref="A14:F26" xr:uid="{F8CC697E-6267-4B3F-8C6C-98FF594C6654}"/>
  <tableColumns count="6">
    <tableColumn id="1" xr3:uid="{A635F98A-F09D-467E-BF37-7C76AC80E533}" name="Activity"/>
    <tableColumn id="2" xr3:uid="{061237F5-331B-4FCE-90C2-72F2FE4B883E}" name="Materials total (million t)" dataDxfId="13" dataCellStyle="Pilkku"/>
    <tableColumn id="3" xr3:uid="{1FFE4AF7-86D1-4E76-B639-D57F53A5E073}" name="Biomass (1000 t)" dataDxfId="12"/>
    <tableColumn id="4" xr3:uid="{1F73160E-AFE2-4DFB-BD94-B73A50CCE212}" name="Metal ores (1,000 t)" dataDxfId="11"/>
    <tableColumn id="5" xr3:uid="{AD75B3D4-B983-476A-8C75-5BA5320DC046}" name="Non-metallic minerals (1,000 t)" dataDxfId="10"/>
    <tableColumn id="6" xr3:uid="{AE1289A5-7813-4151-A041-FF3D1F35CC87}" name="Fossil energy materials (1,000 t)" dataDxfId="9"/>
  </tableColumns>
  <tableStyleInfo name="Tilastokeskus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7AA20B2-9E94-4B29-A35E-CF0B123FEE63}" name="remanufacturing_reuse" displayName="remanufacturing_reuse" ref="A28:E40" totalsRowShown="0" headerRowDxfId="8">
  <autoFilter ref="A28:E40" xr:uid="{48CD04B9-E844-445A-BB8C-3D171D839690}"/>
  <tableColumns count="5">
    <tableColumn id="1" xr3:uid="{3DA8C306-E4D1-4A50-B359-BA47492759E2}" name="Year" dataDxfId="7"/>
    <tableColumn id="2" xr3:uid="{131335BA-C355-442D-B360-320C316021EC}" name="Value of re-treaded tyres (EUR 1,000)" dataDxfId="6"/>
    <tableColumn id="3" xr3:uid="{EFB274E2-A777-4011-B3F6-40C07675426C}" name="Number of re-treaded tyres" dataDxfId="5"/>
    <tableColumn id="4" xr3:uid="{87855CB3-9AF5-4076-9576-8D51B40F57B0}" name="Reused electrical and electronic waste (t)"/>
    <tableColumn id="5" xr3:uid="{C615B71A-1E6D-40C3-84C2-7330E24414D7}" name="Material recovery of electrical and electronic waste (t)"/>
  </tableColumns>
  <tableStyleInfo name="Tilastokeskus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ECFDF75-6663-46DC-B741-463828E887E5}" name="kotimainen_materiaalien_kulutus_ja_materiaali_intensiteetti" displayName="kotimainen_materiaalien_kulutus_ja_materiaali_intensiteetti" ref="A4:I16" totalsRowShown="0" headerRowDxfId="80">
  <autoFilter ref="A4:I16" xr:uid="{3F015917-0784-419D-B00B-FC6DA9EB54D6}"/>
  <tableColumns count="9">
    <tableColumn id="1" xr3:uid="{B461E575-42BF-4193-BDEB-5E155AFE1F54}" name="Year"/>
    <tableColumn id="2" xr3:uid="{4C482A0B-8751-490E-BC29-D5005B9391AD}" name="Material intensity (kg/EUR)" dataDxfId="79"/>
    <tableColumn id="3" xr3:uid="{8B312245-1E86-4449-82D1-3D4547C68163}" name="Non-metallic minerals (t)" dataDxfId="78"/>
    <tableColumn id="4" xr3:uid="{19841A27-7869-4EEA-A41D-A1354AB73BB0}" name="Biomass (t)" dataDxfId="77"/>
    <tableColumn id="5" xr3:uid="{3F4E5D85-4488-45BE-8CF0-AEEFE30B3FB2}" name="Metal ores (t)" dataDxfId="76"/>
    <tableColumn id="6" xr3:uid="{EA4376A1-C6AB-480F-B3EB-EF95F773C39D}" name="Fossil energy materials (t)" dataDxfId="75"/>
    <tableColumn id="9" xr3:uid="{B0BDD68D-57B2-4895-B88C-B8EF56DA72B5}" name="Others"/>
    <tableColumn id="7" xr3:uid="{59943DD9-B530-4102-B712-EB76B92E9641}" name="DMC (t)" dataDxfId="74"/>
    <tableColumn id="10" xr3:uid="{AAE5B64F-F190-4E41-8059-858F49A3C434}" name="Sarake1" dataDxfId="4"/>
  </tableColumns>
  <tableStyleInfo name="Tilastokeskus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69EC14E-A8EE-475D-867B-D64A0BE265E8}" name="number_turnover_and_personnel_of_circular_economy_establishments" displayName="number_turnover_and_personnel_of_circular_economy_establishments" ref="A3:D11" totalsRowShown="0" headerRowDxfId="73">
  <autoFilter ref="A3:D11" xr:uid="{C5B6D16A-9A03-4399-8C17-D5E472575E95}"/>
  <tableColumns count="4">
    <tableColumn id="1" xr3:uid="{68E96FB8-1549-43E8-994F-BA5DE8CEE6C6}" name="Year"/>
    <tableColumn id="2" xr3:uid="{300299A1-C1CD-4F4E-8BFD-E70A15F26EB8}" name="Turnover (EUR million)" dataDxfId="72"/>
    <tableColumn id="3" xr3:uid="{2A01D0BA-35E9-4417-AB40-9B64EB73FD7F}" name="Number of personnel" dataDxfId="71" dataCellStyle="Pilkku"/>
    <tableColumn id="4" xr3:uid="{0C337FDC-A2E0-4DF2-96A8-ED7925A1415A}" name="Number of establishments" dataDxfId="70"/>
  </tableColumns>
  <tableStyleInfo name="Tilastokeskus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590C8C8-F98C-418D-8E93-B78BA0784B62}" name="median_pay_of_circular_economy_industries" displayName="median_pay_of_circular_economy_industries" ref="A13:E24" totalsRowShown="0" headerRowDxfId="69">
  <autoFilter ref="A13:E24" xr:uid="{6618E94B-33B2-4B99-A9F8-870033174CF3}"/>
  <tableColumns count="5">
    <tableColumn id="1" xr3:uid="{8C91121F-B925-4E5C-9BDD-DC98F8AE97F5}" name="Year"/>
    <tableColumn id="2" xr3:uid="{A727D770-53D2-4730-BDA4-7B5EC0E47508}" name="Recycling (EUR)" dataDxfId="68"/>
    <tableColumn id="3" xr3:uid="{F0F381B0-2AED-4B30-BDC0-1D5D571C365F}" name="Repair and reuse (EUR)" dataDxfId="67"/>
    <tableColumn id="4" xr3:uid="{1C96E5DA-720C-493D-A515-D58AD24B3F1C}" name="Renting and leasing (EUR)" dataDxfId="66"/>
    <tableColumn id="5" xr3:uid="{D06C3B53-B336-43A7-9214-8ECD31A7A3E0}" name="Median for all industries (EUR)" dataDxfId="65"/>
  </tableColumns>
  <tableStyleInfo name="Tilastokeskus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B9E8713-545A-4D3A-9A5A-DBFBBB3B59D5}" name="persons_employed_in_circular_economy_industries" displayName="persons_employed_in_circular_economy_industries" ref="A26:E37" totalsRowShown="0" headerRowDxfId="64" tableBorderDxfId="63">
  <autoFilter ref="A26:E37" xr:uid="{098674EB-984E-48F3-9C0D-076400955563}"/>
  <tableColumns count="5">
    <tableColumn id="1" xr3:uid="{20E00849-5F91-40B9-A7CC-5CE3C9DF1639}" name="Year"/>
    <tableColumn id="2" xr3:uid="{907927D7-4C49-45FB-8915-5B02EC1851F5}" name="Vocational education (number)" dataDxfId="62"/>
    <tableColumn id="3" xr3:uid="{25801492-B80A-424C-8870-43A35CE41857}" name="University of applied sciences education (number)" dataDxfId="61"/>
    <tableColumn id="4" xr3:uid="{FACED0B1-1E85-4281-8D19-F45AD4D99B6B}" name="General upper secondary education (number)" dataDxfId="60"/>
    <tableColumn id="5" xr3:uid="{3FB09F9D-F52B-4C7A-A495-071EC077EEB3}" name="University education (number)" dataDxfId="59"/>
  </tableColumns>
  <tableStyleInfo name="Tilastokeskus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3D97C33-8CBC-4839-8703-9509EFE02763}" name="share_of_empty_running_in_domestic_lorry_transport" displayName="share_of_empty_running_in_domestic_lorry_transport" ref="A3:B14" totalsRowShown="0" headerRowCellStyle="Normaali">
  <autoFilter ref="A3:B14" xr:uid="{83D97C33-8CBC-4839-8703-9509EFE02763}"/>
  <tableColumns count="2">
    <tableColumn id="1" xr3:uid="{D241BF7B-54F6-4868-B431-030D40DE7680}" name="Year"/>
    <tableColumn id="2" xr3:uid="{126BBE62-6870-4DD9-99AE-F7B0A00AF90D}" name="Share of empty running" dataDxfId="58" dataCellStyle="Prosenttia"/>
  </tableColumns>
  <tableStyleInfo name="Tilastokeskus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8D001B3-B987-4F14-A471-675DE5C27D0C}" name="volumes_of_goods_and_average_transport_distances" displayName="volumes_of_goods_and_average_transport_distances" ref="A16:D27" totalsRowShown="0" headerRowDxfId="57" tableBorderDxfId="56">
  <autoFilter ref="A16:D27" xr:uid="{68D001B3-B987-4F14-A471-675DE5C27D0C}"/>
  <tableColumns count="4">
    <tableColumn id="1" xr3:uid="{C1822065-28E5-4471-A50D-78D985822FE9}" name="Year"/>
    <tableColumn id="2" xr3:uid="{27497E0C-C1EF-44EA-84B9-6FEC5972D4E6}" name="Recycled materials (1,000 t)" dataDxfId="55"/>
    <tableColumn id="3" xr3:uid="{FDAF78D2-9C09-4308-A366-4E5B4805376F}" name="Empty return packages (1,000 t)" dataDxfId="54" dataCellStyle="Pilkku"/>
    <tableColumn id="4" xr3:uid="{3483643C-152B-4D16-A5A3-E784FB8B6A98}" name="Average Transport distances (km)" dataDxfId="53"/>
  </tableColumns>
  <tableStyleInfo name="Tilastokeskus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739B0C5-D209-4223-8924-47FA98C20489}" name="share_of_service_industries" displayName="share_of_service_industries" ref="A3:C11" totalsRowShown="0" headerRowDxfId="52">
  <autoFilter ref="A3:C11" xr:uid="{7A113E14-CA7A-44CF-AE91-5EB84216C2B7}"/>
  <tableColumns count="3">
    <tableColumn id="1" xr3:uid="{F1AD91AC-612C-4803-8E18-17EF82CC49F1}" name="Year"/>
    <tableColumn id="2" xr3:uid="{C14ADB07-DD66-4142-A773-514BD72D26F1}" name="Share of turnover in service industries in the whole economy (%)" dataDxfId="51" dataCellStyle="Prosenttia"/>
    <tableColumn id="3" xr3:uid="{73ADA852-31CF-4395-9F17-9273B7FC1A59}" name="Turnover of all industries (EUR billion)" dataDxfId="50" dataCellStyle="Pilkku"/>
  </tableColumns>
  <tableStyleInfo name="Tilastokeskus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92AC465-2038-4692-B8C2-E6FA985D6116}" name="households_purchases_and_sales_at_flea_markets" displayName="households_purchases_and_sales_at_flea_markets" ref="A3:C6" totalsRowShown="0" headerRowDxfId="49">
  <autoFilter ref="A3:C6" xr:uid="{DEDD6477-48A4-4BC0-B452-35D3EDC800D9}"/>
  <tableColumns count="3">
    <tableColumn id="1" xr3:uid="{41D284AA-8FAD-4585-8B25-81E0B2AEDC52}" name="Flea market type" dataDxfId="48"/>
    <tableColumn id="2" xr3:uid="{08049D8E-405F-4555-909B-DB56A6C706E7}" name="Purchases at flea markets" dataDxfId="47"/>
    <tableColumn id="3" xr3:uid="{C6F1CA8F-9659-4BAD-BC8E-F8764E798CE7}" name="Sales at flea markets" dataDxfId="46"/>
  </tableColumns>
  <tableStyleInfo name="Tilastokeskus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.fi/tup/kiertotalous/kiertotalousliiketoiminnan-indikaattorit_e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13.xml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table" Target="../tables/table15.xml"/><Relationship Id="rId1" Type="http://schemas.openxmlformats.org/officeDocument/2006/relationships/table" Target="../tables/table1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8735F-D72B-4FED-9117-6EBCBEE2405D}">
  <dimension ref="A1:A12"/>
  <sheetViews>
    <sheetView tabSelected="1" workbookViewId="0"/>
  </sheetViews>
  <sheetFormatPr defaultColWidth="0" defaultRowHeight="17.100000000000001" customHeight="1" zeroHeight="1" x14ac:dyDescent="0.2"/>
  <cols>
    <col min="1" max="1" width="55.21875" customWidth="1"/>
    <col min="2" max="16384" width="8.88671875" hidden="1"/>
  </cols>
  <sheetData>
    <row r="1" spans="1:1" ht="56.25" customHeight="1" x14ac:dyDescent="0.35">
      <c r="A1" s="13" t="s">
        <v>0</v>
      </c>
    </row>
    <row r="2" spans="1:1" ht="54" customHeight="1" x14ac:dyDescent="0.2">
      <c r="A2" s="2" t="s">
        <v>1</v>
      </c>
    </row>
    <row r="3" spans="1:1" ht="30" x14ac:dyDescent="0.2">
      <c r="A3" s="4" t="s">
        <v>2</v>
      </c>
    </row>
    <row r="4" spans="1:1" ht="36" customHeight="1" thickBot="1" x14ac:dyDescent="0.3">
      <c r="A4" s="20" t="s">
        <v>3</v>
      </c>
    </row>
    <row r="5" spans="1:1" ht="17.100000000000001" customHeight="1" x14ac:dyDescent="0.2">
      <c r="A5" s="3" t="s">
        <v>4</v>
      </c>
    </row>
    <row r="6" spans="1:1" ht="17.100000000000001" customHeight="1" x14ac:dyDescent="0.2">
      <c r="A6" s="3" t="s">
        <v>5</v>
      </c>
    </row>
    <row r="7" spans="1:1" ht="17.100000000000001" customHeight="1" x14ac:dyDescent="0.2">
      <c r="A7" s="3" t="s">
        <v>6</v>
      </c>
    </row>
    <row r="8" spans="1:1" ht="17.100000000000001" customHeight="1" x14ac:dyDescent="0.2">
      <c r="A8" s="3" t="s">
        <v>7</v>
      </c>
    </row>
    <row r="9" spans="1:1" ht="17.100000000000001" customHeight="1" x14ac:dyDescent="0.2">
      <c r="A9" s="3" t="s">
        <v>8</v>
      </c>
    </row>
    <row r="10" spans="1:1" ht="17.100000000000001" customHeight="1" x14ac:dyDescent="0.2">
      <c r="A10" s="3" t="s">
        <v>123</v>
      </c>
    </row>
    <row r="11" spans="1:1" ht="17.100000000000001" customHeight="1" x14ac:dyDescent="0.2">
      <c r="A11" s="3" t="s">
        <v>9</v>
      </c>
    </row>
    <row r="12" spans="1:1" ht="17.100000000000001" customHeight="1" x14ac:dyDescent="0.2">
      <c r="A12" s="3" t="s">
        <v>10</v>
      </c>
    </row>
  </sheetData>
  <hyperlinks>
    <hyperlink ref="A5" location="'1. Design'!A1" display="1. Design" xr:uid="{2FF7493C-9CE2-4F97-A805-B6C8DCC2CC90}"/>
    <hyperlink ref="A6" location="'2. Material extraction'!A1" display="2. Materiaalien otto" xr:uid="{FB7918BB-B712-4A22-8FD2-4333232A7A2C}"/>
    <hyperlink ref="A7" location="'3. Production'!A1" display="3. Tuotanto" xr:uid="{6546592F-635F-41DF-96E9-287B8B19D627}"/>
    <hyperlink ref="A8" location="'4. Logistics'!A1" display="'4. Logistiikka" xr:uid="{B2445247-109C-466B-8BD3-CBFBA0E680F0}"/>
    <hyperlink ref="A9" location="'5. Trade and services'!A1" display="'5. Kauppa ja palvelut" xr:uid="{4FF3DD44-4BF7-4C21-BC8E-A2A7ECD8AD5B}"/>
    <hyperlink ref="A10" location="'6. Consumption and sharing econ'!A1" display="6. Consumption and sharing economy" xr:uid="{B1940DEB-A267-4FD6-80C8-DAED0F2C175C}"/>
    <hyperlink ref="A11" location="'7. Waste'!A1" display="'7. Jätteet" xr:uid="{95FF6833-3DC5-476C-AA44-B96669B930B1}"/>
    <hyperlink ref="A12" location="'8. Reuse and recycling'!A1" display="8. Uudelleenkäyttö ja kierrätys" xr:uid="{167CB3D6-A18D-43C9-8479-6D4A3ADC04DF}"/>
    <hyperlink ref="A3" r:id="rId1" xr:uid="{1DC234B8-4229-4955-BC33-9A5FDC3FE439}"/>
  </hyperlink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003C6-759A-4C99-BDDA-06A1C5BD4EA7}">
  <dimension ref="A1:D16"/>
  <sheetViews>
    <sheetView workbookViewId="0">
      <selection sqref="A1:B1"/>
    </sheetView>
  </sheetViews>
  <sheetFormatPr defaultRowHeight="15" x14ac:dyDescent="0.2"/>
  <cols>
    <col min="2" max="2" width="23.21875" customWidth="1"/>
    <col min="3" max="3" width="25.33203125" customWidth="1"/>
  </cols>
  <sheetData>
    <row r="1" spans="1:4" ht="50.1" customHeight="1" x14ac:dyDescent="0.35">
      <c r="A1" s="78" t="s">
        <v>4</v>
      </c>
      <c r="B1" s="78"/>
    </row>
    <row r="2" spans="1:4" ht="50.1" customHeight="1" x14ac:dyDescent="0.25">
      <c r="A2" s="77" t="s">
        <v>119</v>
      </c>
      <c r="B2" s="77"/>
      <c r="C2" s="77"/>
    </row>
    <row r="3" spans="1:4" ht="28.5" customHeight="1" x14ac:dyDescent="0.2">
      <c r="A3" s="88" t="s">
        <v>11</v>
      </c>
    </row>
    <row r="4" spans="1:4" ht="24.95" customHeight="1" x14ac:dyDescent="0.2">
      <c r="A4" t="s">
        <v>12</v>
      </c>
      <c r="B4" t="s">
        <v>121</v>
      </c>
      <c r="C4" t="s">
        <v>120</v>
      </c>
      <c r="D4" s="22" t="s">
        <v>13</v>
      </c>
    </row>
    <row r="5" spans="1:4" ht="15" customHeight="1" x14ac:dyDescent="0.2">
      <c r="A5">
        <v>2010</v>
      </c>
      <c r="B5" s="5">
        <v>2.71</v>
      </c>
      <c r="C5" s="5">
        <v>0.69</v>
      </c>
    </row>
    <row r="6" spans="1:4" ht="15" customHeight="1" x14ac:dyDescent="0.2">
      <c r="A6">
        <v>2011</v>
      </c>
      <c r="B6" s="5">
        <v>1.45</v>
      </c>
      <c r="C6" s="5">
        <v>0.73</v>
      </c>
    </row>
    <row r="7" spans="1:4" ht="15" customHeight="1" x14ac:dyDescent="0.2">
      <c r="A7">
        <v>2012</v>
      </c>
      <c r="B7" s="5">
        <v>2.17</v>
      </c>
      <c r="C7" s="5">
        <v>0.77</v>
      </c>
    </row>
    <row r="8" spans="1:4" ht="15" customHeight="1" x14ac:dyDescent="0.2">
      <c r="A8">
        <v>2013</v>
      </c>
      <c r="B8" s="5">
        <v>2.41</v>
      </c>
      <c r="C8" s="5">
        <v>0.72</v>
      </c>
    </row>
    <row r="9" spans="1:4" ht="15" customHeight="1" x14ac:dyDescent="0.2">
      <c r="A9">
        <v>2014</v>
      </c>
      <c r="B9" s="5">
        <v>2.81</v>
      </c>
      <c r="C9" s="5">
        <v>0.74</v>
      </c>
    </row>
    <row r="10" spans="1:4" ht="15" customHeight="1" x14ac:dyDescent="0.2">
      <c r="A10">
        <v>2015</v>
      </c>
      <c r="B10" s="5">
        <v>3.13</v>
      </c>
      <c r="C10" s="5">
        <v>0.79</v>
      </c>
    </row>
    <row r="11" spans="1:4" ht="15" customHeight="1" x14ac:dyDescent="0.2">
      <c r="A11">
        <v>2016</v>
      </c>
      <c r="B11" s="5">
        <v>2.95</v>
      </c>
      <c r="C11" s="5">
        <v>0.72</v>
      </c>
    </row>
    <row r="12" spans="1:4" ht="15" customHeight="1" x14ac:dyDescent="0.2">
      <c r="A12">
        <v>2017</v>
      </c>
      <c r="B12" s="5">
        <v>3.24</v>
      </c>
      <c r="C12" s="5">
        <v>0.67</v>
      </c>
    </row>
    <row r="13" spans="1:4" ht="15" customHeight="1" x14ac:dyDescent="0.2">
      <c r="A13" s="24">
        <v>2018</v>
      </c>
      <c r="B13" s="28">
        <v>2.92</v>
      </c>
      <c r="C13" s="28">
        <v>0.67</v>
      </c>
    </row>
    <row r="14" spans="1:4" x14ac:dyDescent="0.2">
      <c r="A14" s="24">
        <v>2019</v>
      </c>
      <c r="B14" s="28">
        <v>2.96</v>
      </c>
      <c r="C14" s="28">
        <v>0.66</v>
      </c>
    </row>
    <row r="15" spans="1:4" x14ac:dyDescent="0.2">
      <c r="A15" s="24">
        <v>2020</v>
      </c>
      <c r="B15" s="28">
        <v>6.14</v>
      </c>
      <c r="C15" s="28">
        <v>2.414986391249812</v>
      </c>
      <c r="D15" s="24" t="s">
        <v>14</v>
      </c>
    </row>
    <row r="16" spans="1:4" x14ac:dyDescent="0.2">
      <c r="A16" s="54">
        <v>2021</v>
      </c>
      <c r="B16" s="5">
        <v>3.79</v>
      </c>
      <c r="C16" s="5">
        <v>2.414986391249812</v>
      </c>
      <c r="D16" t="s">
        <v>14</v>
      </c>
    </row>
  </sheetData>
  <mergeCells count="2">
    <mergeCell ref="A1:B1"/>
    <mergeCell ref="A2:C2"/>
  </mergeCells>
  <phoneticPr fontId="6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90126-3888-403B-87C3-3FF11D83D67A}">
  <dimension ref="A1:I16"/>
  <sheetViews>
    <sheetView workbookViewId="0">
      <selection sqref="A1:B1"/>
    </sheetView>
  </sheetViews>
  <sheetFormatPr defaultRowHeight="15" x14ac:dyDescent="0.2"/>
  <cols>
    <col min="2" max="2" width="26.5546875" bestFit="1" customWidth="1"/>
    <col min="3" max="3" width="25.21875" bestFit="1" customWidth="1"/>
    <col min="4" max="4" width="13.33203125" bestFit="1" customWidth="1"/>
    <col min="5" max="5" width="15.88671875" customWidth="1"/>
    <col min="6" max="7" width="28.88671875" customWidth="1"/>
    <col min="8" max="8" width="14.21875" customWidth="1"/>
  </cols>
  <sheetData>
    <row r="1" spans="1:9" ht="50.1" customHeight="1" x14ac:dyDescent="0.35">
      <c r="A1" s="78" t="s">
        <v>5</v>
      </c>
      <c r="B1" s="78"/>
    </row>
    <row r="2" spans="1:9" ht="50.1" customHeight="1" x14ac:dyDescent="0.25">
      <c r="A2" s="77" t="s">
        <v>15</v>
      </c>
      <c r="B2" s="77"/>
      <c r="C2" s="77"/>
    </row>
    <row r="3" spans="1:9" ht="30" customHeight="1" x14ac:dyDescent="0.2">
      <c r="A3" s="81" t="s">
        <v>16</v>
      </c>
      <c r="B3" s="81"/>
      <c r="C3" s="81"/>
    </row>
    <row r="4" spans="1:9" ht="24.95" customHeight="1" x14ac:dyDescent="0.25">
      <c r="A4" s="19" t="s">
        <v>12</v>
      </c>
      <c r="B4" s="19" t="s">
        <v>17</v>
      </c>
      <c r="C4" s="19" t="s">
        <v>18</v>
      </c>
      <c r="D4" s="19" t="s">
        <v>19</v>
      </c>
      <c r="E4" s="19" t="s">
        <v>20</v>
      </c>
      <c r="F4" s="19" t="s">
        <v>21</v>
      </c>
      <c r="G4" s="19" t="s">
        <v>22</v>
      </c>
      <c r="H4" s="19" t="s">
        <v>23</v>
      </c>
      <c r="I4" s="19" t="s">
        <v>13</v>
      </c>
    </row>
    <row r="5" spans="1:9" x14ac:dyDescent="0.2">
      <c r="A5">
        <v>2010</v>
      </c>
      <c r="B5">
        <v>1.0125294346523266</v>
      </c>
      <c r="C5">
        <v>150.03620574917298</v>
      </c>
      <c r="D5">
        <v>33.143663879000002</v>
      </c>
      <c r="E5">
        <v>20.558669300000002</v>
      </c>
      <c r="F5">
        <v>26.606660900000001</v>
      </c>
      <c r="G5">
        <v>1.4653139999999998</v>
      </c>
      <c r="H5">
        <v>231.81051382817296</v>
      </c>
      <c r="I5" s="6"/>
    </row>
    <row r="6" spans="1:9" x14ac:dyDescent="0.2">
      <c r="A6">
        <v>2011</v>
      </c>
      <c r="B6">
        <v>0.97369378264338058</v>
      </c>
      <c r="C6">
        <v>149.21344041331702</v>
      </c>
      <c r="D6">
        <v>32.460001213000005</v>
      </c>
      <c r="E6">
        <v>17.910764500000003</v>
      </c>
      <c r="F6">
        <v>26.971553500000002</v>
      </c>
      <c r="G6">
        <v>2.0422245000000001</v>
      </c>
      <c r="H6">
        <v>228.59798412631702</v>
      </c>
      <c r="I6" s="6"/>
    </row>
    <row r="7" spans="1:9" x14ac:dyDescent="0.2">
      <c r="A7">
        <v>2012</v>
      </c>
      <c r="B7">
        <v>0.98571263106004925</v>
      </c>
      <c r="C7">
        <v>155.58095037698399</v>
      </c>
      <c r="D7">
        <v>32.917707989999997</v>
      </c>
      <c r="E7">
        <v>18.498312834999997</v>
      </c>
      <c r="F7">
        <v>19.735374285999999</v>
      </c>
      <c r="G7">
        <v>1.4532286139999997</v>
      </c>
      <c r="H7">
        <v>228.18557410198397</v>
      </c>
      <c r="I7" s="6"/>
    </row>
    <row r="8" spans="1:9" x14ac:dyDescent="0.2">
      <c r="A8">
        <v>2013</v>
      </c>
      <c r="B8">
        <v>1.1242329584274362</v>
      </c>
      <c r="C8">
        <v>157.09416495204601</v>
      </c>
      <c r="D8">
        <v>36.37950094</v>
      </c>
      <c r="E8">
        <v>39.414204046000002</v>
      </c>
      <c r="F8">
        <v>23.820243744999999</v>
      </c>
      <c r="G8">
        <v>1.1965481450000002</v>
      </c>
      <c r="H8">
        <v>257.90466182804602</v>
      </c>
      <c r="I8" s="6"/>
    </row>
    <row r="9" spans="1:9" x14ac:dyDescent="0.2">
      <c r="A9">
        <v>2014</v>
      </c>
      <c r="B9">
        <v>0.98353390021272435</v>
      </c>
      <c r="C9">
        <v>152.626766278822</v>
      </c>
      <c r="D9">
        <v>35.171450603000004</v>
      </c>
      <c r="E9">
        <v>12.378641740999997</v>
      </c>
      <c r="F9">
        <v>23.511198059000002</v>
      </c>
      <c r="G9">
        <v>1.1163198219999999</v>
      </c>
      <c r="H9">
        <v>224.804376503822</v>
      </c>
      <c r="I9" s="6"/>
    </row>
    <row r="10" spans="1:9" x14ac:dyDescent="0.2">
      <c r="A10">
        <v>2015</v>
      </c>
      <c r="B10">
        <v>0.94625727712137364</v>
      </c>
      <c r="C10">
        <v>144.51749137153999</v>
      </c>
      <c r="D10">
        <v>35.127138748999997</v>
      </c>
      <c r="E10">
        <v>17.915807652999995</v>
      </c>
      <c r="F10">
        <v>18.823088192999997</v>
      </c>
      <c r="G10">
        <v>1.0768051460000001</v>
      </c>
      <c r="H10">
        <v>217.46033111254002</v>
      </c>
      <c r="I10" s="6"/>
    </row>
    <row r="11" spans="1:9" ht="15.75" thickBot="1" x14ac:dyDescent="0.25">
      <c r="A11">
        <v>2016</v>
      </c>
      <c r="B11">
        <v>0.98369227620250832</v>
      </c>
      <c r="C11">
        <v>146.64977640751903</v>
      </c>
      <c r="D11">
        <v>36.370205100999996</v>
      </c>
      <c r="E11">
        <v>30.218612732399993</v>
      </c>
      <c r="F11">
        <v>18.120075384</v>
      </c>
      <c r="G11">
        <v>1.0602718580000001</v>
      </c>
      <c r="H11">
        <v>232.41894148291902</v>
      </c>
      <c r="I11" s="6"/>
    </row>
    <row r="12" spans="1:9" x14ac:dyDescent="0.2">
      <c r="A12" s="23">
        <v>2017</v>
      </c>
      <c r="B12" s="23">
        <v>0.95831547628607461</v>
      </c>
      <c r="C12" s="23">
        <v>148.28378241821301</v>
      </c>
      <c r="D12" s="23">
        <v>34.941145181999993</v>
      </c>
      <c r="E12" s="23">
        <v>31.776327761000001</v>
      </c>
      <c r="F12" s="23">
        <v>17.641937264999999</v>
      </c>
      <c r="G12" s="23">
        <v>1.0075369089999999</v>
      </c>
      <c r="H12" s="23">
        <v>233.650729535213</v>
      </c>
      <c r="I12" s="6" t="s">
        <v>14</v>
      </c>
    </row>
    <row r="13" spans="1:9" x14ac:dyDescent="0.2">
      <c r="A13" s="14">
        <v>2018</v>
      </c>
      <c r="B13">
        <v>1.0522668128262156</v>
      </c>
      <c r="C13">
        <v>164.38806534625499</v>
      </c>
      <c r="D13">
        <v>39.048614448000009</v>
      </c>
      <c r="E13">
        <v>33.380862035000007</v>
      </c>
      <c r="F13">
        <v>21.773158276999997</v>
      </c>
      <c r="G13">
        <v>0.89093006900000005</v>
      </c>
      <c r="H13">
        <v>259.48163017525502</v>
      </c>
      <c r="I13" s="6"/>
    </row>
    <row r="14" spans="1:9" x14ac:dyDescent="0.2">
      <c r="A14">
        <v>2019</v>
      </c>
      <c r="B14">
        <v>0.98923015135353931</v>
      </c>
      <c r="C14">
        <v>161.68629614621702</v>
      </c>
      <c r="D14">
        <v>38.667938485000001</v>
      </c>
      <c r="E14">
        <v>28.086145013593999</v>
      </c>
      <c r="F14">
        <v>17.488494864999996</v>
      </c>
      <c r="G14">
        <v>0.99583125999999988</v>
      </c>
      <c r="H14">
        <v>246.924705769811</v>
      </c>
      <c r="I14" s="6"/>
    </row>
    <row r="15" spans="1:9" x14ac:dyDescent="0.2">
      <c r="A15" s="14">
        <v>2020</v>
      </c>
      <c r="B15">
        <v>1.0180814374459315</v>
      </c>
      <c r="C15">
        <v>160.683983591063</v>
      </c>
      <c r="D15">
        <v>38.166674348000001</v>
      </c>
      <c r="E15">
        <v>33.744950038425898</v>
      </c>
      <c r="F15">
        <v>14.891691470999998</v>
      </c>
      <c r="G15">
        <v>1.0355421649999998</v>
      </c>
      <c r="H15">
        <v>248.52284161348891</v>
      </c>
      <c r="I15" s="6"/>
    </row>
    <row r="16" spans="1:9" x14ac:dyDescent="0.2">
      <c r="A16">
        <v>2021</v>
      </c>
      <c r="B16">
        <v>0.97429950592476222</v>
      </c>
      <c r="C16">
        <v>159.37216558101099</v>
      </c>
      <c r="D16">
        <v>38.606302467999996</v>
      </c>
      <c r="E16">
        <v>33.2845243732</v>
      </c>
      <c r="F16">
        <v>12.402669559578742</v>
      </c>
      <c r="G16">
        <v>1.2410819240000002</v>
      </c>
      <c r="H16">
        <v>244.90674390578971</v>
      </c>
      <c r="I16" s="6"/>
    </row>
  </sheetData>
  <mergeCells count="3">
    <mergeCell ref="A2:C2"/>
    <mergeCell ref="A1:B1"/>
    <mergeCell ref="A3:C3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53028-0661-401E-A781-85B4E6C386CE}">
  <dimension ref="A1:E37"/>
  <sheetViews>
    <sheetView workbookViewId="0">
      <selection sqref="A1:B1"/>
    </sheetView>
  </sheetViews>
  <sheetFormatPr defaultRowHeight="15" x14ac:dyDescent="0.2"/>
  <cols>
    <col min="2" max="2" width="26" bestFit="1" customWidth="1"/>
    <col min="3" max="3" width="32.33203125" bestFit="1" customWidth="1"/>
    <col min="4" max="4" width="29.5546875" bestFit="1" customWidth="1"/>
    <col min="5" max="5" width="28.33203125" customWidth="1"/>
  </cols>
  <sheetData>
    <row r="1" spans="1:5" ht="50.1" customHeight="1" x14ac:dyDescent="0.35">
      <c r="A1" s="78" t="s">
        <v>6</v>
      </c>
      <c r="B1" s="78"/>
    </row>
    <row r="2" spans="1:5" ht="39.950000000000003" customHeight="1" x14ac:dyDescent="0.25">
      <c r="A2" s="77" t="s">
        <v>24</v>
      </c>
      <c r="B2" s="77"/>
      <c r="C2" s="77"/>
    </row>
    <row r="3" spans="1:5" ht="24.95" customHeight="1" x14ac:dyDescent="0.25">
      <c r="A3" s="19" t="s">
        <v>12</v>
      </c>
      <c r="B3" s="19" t="s">
        <v>25</v>
      </c>
      <c r="C3" s="19" t="s">
        <v>26</v>
      </c>
      <c r="D3" s="19" t="s">
        <v>27</v>
      </c>
    </row>
    <row r="4" spans="1:5" x14ac:dyDescent="0.2">
      <c r="A4">
        <v>2013</v>
      </c>
      <c r="B4" s="7">
        <v>8097.9580151202699</v>
      </c>
      <c r="C4" s="27">
        <v>48488.531432329</v>
      </c>
      <c r="D4" s="6">
        <v>14413</v>
      </c>
    </row>
    <row r="5" spans="1:5" x14ac:dyDescent="0.2">
      <c r="A5">
        <v>2014</v>
      </c>
      <c r="B5" s="7">
        <v>8343.4203728452994</v>
      </c>
      <c r="C5" s="27">
        <v>45733.9178142741</v>
      </c>
      <c r="D5" s="6">
        <v>13061</v>
      </c>
    </row>
    <row r="6" spans="1:5" x14ac:dyDescent="0.2">
      <c r="A6">
        <v>2015</v>
      </c>
      <c r="B6" s="7">
        <v>8658.9293507482289</v>
      </c>
      <c r="C6" s="27">
        <v>47057.1748627696</v>
      </c>
      <c r="D6" s="6">
        <v>13681</v>
      </c>
    </row>
    <row r="7" spans="1:5" x14ac:dyDescent="0.2">
      <c r="A7">
        <v>2016</v>
      </c>
      <c r="B7" s="7">
        <v>8775.4066277491092</v>
      </c>
      <c r="C7" s="27">
        <v>46551.068695840797</v>
      </c>
      <c r="D7" s="6">
        <v>13377</v>
      </c>
    </row>
    <row r="8" spans="1:5" x14ac:dyDescent="0.2">
      <c r="A8">
        <v>2017</v>
      </c>
      <c r="B8" s="7">
        <v>9947.8727146026013</v>
      </c>
      <c r="C8" s="27">
        <v>46882.054681489499</v>
      </c>
      <c r="D8" s="6">
        <v>13073</v>
      </c>
    </row>
    <row r="9" spans="1:5" x14ac:dyDescent="0.2">
      <c r="A9">
        <v>2018</v>
      </c>
      <c r="B9" s="7">
        <v>10336.644728448602</v>
      </c>
      <c r="C9" s="27">
        <v>49381.9994081275</v>
      </c>
      <c r="D9" s="6">
        <v>12879</v>
      </c>
    </row>
    <row r="10" spans="1:5" x14ac:dyDescent="0.2">
      <c r="A10" s="24">
        <v>2019</v>
      </c>
      <c r="B10" s="25">
        <v>10919.031094337899</v>
      </c>
      <c r="C10" s="27">
        <v>50293.821206578898</v>
      </c>
      <c r="D10" s="26">
        <v>12552</v>
      </c>
    </row>
    <row r="11" spans="1:5" x14ac:dyDescent="0.2">
      <c r="A11" s="24">
        <v>2020</v>
      </c>
      <c r="B11" s="25">
        <v>10365.735245391701</v>
      </c>
      <c r="C11" s="27">
        <v>49300.871500135603</v>
      </c>
      <c r="D11" s="26">
        <v>12533</v>
      </c>
    </row>
    <row r="12" spans="1:5" ht="39.950000000000003" customHeight="1" x14ac:dyDescent="0.25">
      <c r="A12" s="79" t="s">
        <v>28</v>
      </c>
      <c r="B12" s="79"/>
      <c r="C12" s="79"/>
    </row>
    <row r="13" spans="1:5" ht="24.95" customHeight="1" x14ac:dyDescent="0.25">
      <c r="A13" s="19" t="s">
        <v>12</v>
      </c>
      <c r="B13" s="55" t="s">
        <v>29</v>
      </c>
      <c r="C13" s="56" t="s">
        <v>30</v>
      </c>
      <c r="D13" s="56" t="s">
        <v>31</v>
      </c>
      <c r="E13" s="57" t="s">
        <v>32</v>
      </c>
    </row>
    <row r="14" spans="1:5" x14ac:dyDescent="0.2">
      <c r="A14">
        <v>2010</v>
      </c>
      <c r="B14" s="58">
        <v>2582</v>
      </c>
      <c r="C14" s="26">
        <v>2831</v>
      </c>
      <c r="D14" s="26">
        <v>2791</v>
      </c>
      <c r="E14" s="59">
        <v>2715</v>
      </c>
    </row>
    <row r="15" spans="1:5" x14ac:dyDescent="0.2">
      <c r="A15">
        <v>2011</v>
      </c>
      <c r="B15" s="58">
        <v>2650</v>
      </c>
      <c r="C15" s="26">
        <v>2861</v>
      </c>
      <c r="D15" s="26">
        <v>2746</v>
      </c>
      <c r="E15" s="59">
        <v>2774</v>
      </c>
    </row>
    <row r="16" spans="1:5" x14ac:dyDescent="0.2">
      <c r="A16">
        <v>2012</v>
      </c>
      <c r="B16" s="58">
        <v>2720</v>
      </c>
      <c r="C16" s="26">
        <v>2971</v>
      </c>
      <c r="D16" s="26">
        <v>2836</v>
      </c>
      <c r="E16" s="59">
        <v>2853</v>
      </c>
    </row>
    <row r="17" spans="1:5" x14ac:dyDescent="0.2">
      <c r="A17">
        <v>2013</v>
      </c>
      <c r="B17" s="58">
        <v>2751</v>
      </c>
      <c r="C17" s="26">
        <v>3024</v>
      </c>
      <c r="D17" s="26">
        <v>2911</v>
      </c>
      <c r="E17" s="59">
        <v>2928</v>
      </c>
    </row>
    <row r="18" spans="1:5" x14ac:dyDescent="0.2">
      <c r="A18">
        <v>2014</v>
      </c>
      <c r="B18" s="58">
        <v>2740</v>
      </c>
      <c r="C18" s="26">
        <v>2966</v>
      </c>
      <c r="D18" s="26">
        <v>3042</v>
      </c>
      <c r="E18" s="59">
        <v>2946</v>
      </c>
    </row>
    <row r="19" spans="1:5" x14ac:dyDescent="0.2">
      <c r="A19">
        <v>2015</v>
      </c>
      <c r="B19" s="58">
        <v>2811</v>
      </c>
      <c r="C19" s="26">
        <v>2995</v>
      </c>
      <c r="D19" s="26">
        <v>3042</v>
      </c>
      <c r="E19" s="59">
        <v>2963</v>
      </c>
    </row>
    <row r="20" spans="1:5" x14ac:dyDescent="0.2">
      <c r="A20">
        <v>2016</v>
      </c>
      <c r="B20" s="58">
        <v>2896</v>
      </c>
      <c r="C20" s="26">
        <v>3072</v>
      </c>
      <c r="D20" s="26">
        <v>3155</v>
      </c>
      <c r="E20" s="59">
        <v>3001</v>
      </c>
    </row>
    <row r="21" spans="1:5" x14ac:dyDescent="0.2">
      <c r="A21">
        <v>2017</v>
      </c>
      <c r="B21" s="58">
        <v>2871</v>
      </c>
      <c r="C21" s="26">
        <v>3077</v>
      </c>
      <c r="D21" s="26">
        <v>3167</v>
      </c>
      <c r="E21" s="59">
        <v>3018</v>
      </c>
    </row>
    <row r="22" spans="1:5" x14ac:dyDescent="0.2">
      <c r="A22" s="24">
        <v>2018</v>
      </c>
      <c r="B22" s="58">
        <v>3010</v>
      </c>
      <c r="C22" s="26">
        <v>3153</v>
      </c>
      <c r="D22" s="26">
        <v>3181</v>
      </c>
      <c r="E22" s="59">
        <v>3079</v>
      </c>
    </row>
    <row r="23" spans="1:5" x14ac:dyDescent="0.2">
      <c r="A23" s="24">
        <v>2019</v>
      </c>
      <c r="B23" s="58">
        <v>3033</v>
      </c>
      <c r="C23" s="26">
        <v>3308</v>
      </c>
      <c r="D23" s="26">
        <v>3201</v>
      </c>
      <c r="E23" s="59">
        <v>3139</v>
      </c>
    </row>
    <row r="24" spans="1:5" x14ac:dyDescent="0.2">
      <c r="A24" s="24">
        <v>2020</v>
      </c>
      <c r="B24" s="60">
        <v>3082</v>
      </c>
      <c r="C24" s="61">
        <v>3280</v>
      </c>
      <c r="D24" s="61">
        <v>3451</v>
      </c>
      <c r="E24" s="62">
        <v>3228</v>
      </c>
    </row>
    <row r="25" spans="1:5" ht="60" customHeight="1" x14ac:dyDescent="0.25">
      <c r="A25" s="86" t="s">
        <v>33</v>
      </c>
      <c r="B25" s="87"/>
      <c r="C25" s="87"/>
    </row>
    <row r="26" spans="1:5" ht="24.95" customHeight="1" x14ac:dyDescent="0.25">
      <c r="A26" s="42" t="s">
        <v>12</v>
      </c>
      <c r="B26" s="42" t="s">
        <v>34</v>
      </c>
      <c r="C26" s="42" t="s">
        <v>35</v>
      </c>
      <c r="D26" s="42" t="s">
        <v>36</v>
      </c>
      <c r="E26" s="42" t="s">
        <v>37</v>
      </c>
    </row>
    <row r="27" spans="1:5" x14ac:dyDescent="0.2">
      <c r="A27" s="24">
        <v>2010</v>
      </c>
      <c r="B27" s="26">
        <v>1125</v>
      </c>
      <c r="C27" s="26">
        <v>195</v>
      </c>
      <c r="D27" s="26">
        <v>176</v>
      </c>
      <c r="E27" s="26">
        <v>54</v>
      </c>
    </row>
    <row r="28" spans="1:5" x14ac:dyDescent="0.2">
      <c r="A28" s="24">
        <v>2011</v>
      </c>
      <c r="B28" s="26">
        <v>1261</v>
      </c>
      <c r="C28" s="26">
        <v>207</v>
      </c>
      <c r="D28" s="26">
        <v>166</v>
      </c>
      <c r="E28" s="26">
        <v>93</v>
      </c>
    </row>
    <row r="29" spans="1:5" x14ac:dyDescent="0.2">
      <c r="A29" s="24">
        <v>2012</v>
      </c>
      <c r="B29" s="26">
        <v>1240</v>
      </c>
      <c r="C29" s="26">
        <v>199</v>
      </c>
      <c r="D29" s="26">
        <v>177</v>
      </c>
      <c r="E29" s="26">
        <v>69</v>
      </c>
    </row>
    <row r="30" spans="1:5" x14ac:dyDescent="0.2">
      <c r="A30" s="24">
        <v>2013</v>
      </c>
      <c r="B30" s="26">
        <v>1286</v>
      </c>
      <c r="C30" s="26">
        <v>210</v>
      </c>
      <c r="D30" s="26">
        <v>163</v>
      </c>
      <c r="E30" s="26">
        <v>73</v>
      </c>
    </row>
    <row r="31" spans="1:5" x14ac:dyDescent="0.2">
      <c r="A31" s="24">
        <v>2014</v>
      </c>
      <c r="B31" s="26">
        <v>1144</v>
      </c>
      <c r="C31" s="26">
        <v>215</v>
      </c>
      <c r="D31" s="26">
        <v>145</v>
      </c>
      <c r="E31" s="26">
        <v>75</v>
      </c>
    </row>
    <row r="32" spans="1:5" x14ac:dyDescent="0.2">
      <c r="A32" s="24">
        <v>2015</v>
      </c>
      <c r="B32" s="26">
        <v>1033</v>
      </c>
      <c r="C32" s="26">
        <v>218</v>
      </c>
      <c r="D32" s="26">
        <v>134</v>
      </c>
      <c r="E32" s="26">
        <v>68</v>
      </c>
    </row>
    <row r="33" spans="1:5" x14ac:dyDescent="0.2">
      <c r="A33" s="24">
        <v>2016</v>
      </c>
      <c r="B33" s="26">
        <v>1223</v>
      </c>
      <c r="C33" s="26">
        <v>227</v>
      </c>
      <c r="D33" s="26">
        <v>140</v>
      </c>
      <c r="E33" s="26">
        <v>83</v>
      </c>
    </row>
    <row r="34" spans="1:5" x14ac:dyDescent="0.2">
      <c r="A34" s="24">
        <v>2017</v>
      </c>
      <c r="B34" s="26">
        <v>1193</v>
      </c>
      <c r="C34" s="26">
        <v>241</v>
      </c>
      <c r="D34" s="26">
        <v>138</v>
      </c>
      <c r="E34" s="26">
        <v>87</v>
      </c>
    </row>
    <row r="35" spans="1:5" x14ac:dyDescent="0.2">
      <c r="A35" s="24">
        <v>2018</v>
      </c>
      <c r="B35" s="26">
        <v>1318</v>
      </c>
      <c r="C35" s="26">
        <v>224</v>
      </c>
      <c r="D35" s="26">
        <v>132</v>
      </c>
      <c r="E35" s="26">
        <v>82</v>
      </c>
    </row>
    <row r="36" spans="1:5" x14ac:dyDescent="0.2">
      <c r="A36" s="24">
        <v>2019</v>
      </c>
      <c r="B36" s="26">
        <v>1409</v>
      </c>
      <c r="C36" s="26">
        <v>238</v>
      </c>
      <c r="D36" s="26">
        <v>122</v>
      </c>
      <c r="E36" s="26">
        <v>89</v>
      </c>
    </row>
    <row r="37" spans="1:5" x14ac:dyDescent="0.2">
      <c r="A37" s="24">
        <v>2020</v>
      </c>
      <c r="B37" s="26">
        <v>1120</v>
      </c>
      <c r="C37" s="26">
        <v>250</v>
      </c>
      <c r="D37" s="26">
        <v>80</v>
      </c>
      <c r="E37" s="26">
        <v>71</v>
      </c>
    </row>
  </sheetData>
  <mergeCells count="4">
    <mergeCell ref="A2:C2"/>
    <mergeCell ref="A12:C12"/>
    <mergeCell ref="A25:C25"/>
    <mergeCell ref="A1:B1"/>
  </mergeCells>
  <conditionalFormatting sqref="B35">
    <cfRule type="containsBlanks" dxfId="3" priority="4">
      <formula>LEN(TRIM(B35))=0</formula>
    </cfRule>
  </conditionalFormatting>
  <conditionalFormatting sqref="C35">
    <cfRule type="containsBlanks" dxfId="2" priority="3">
      <formula>LEN(TRIM(C35))=0</formula>
    </cfRule>
  </conditionalFormatting>
  <conditionalFormatting sqref="D35">
    <cfRule type="containsBlanks" dxfId="1" priority="2">
      <formula>LEN(TRIM(D35))=0</formula>
    </cfRule>
  </conditionalFormatting>
  <conditionalFormatting sqref="E35">
    <cfRule type="containsBlanks" dxfId="0" priority="1">
      <formula>LEN(TRIM(E35))=0</formula>
    </cfRule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47616-E43B-4BFE-BB92-C1C1146CEA63}">
  <dimension ref="A1:I28"/>
  <sheetViews>
    <sheetView zoomScaleNormal="100" workbookViewId="0"/>
  </sheetViews>
  <sheetFormatPr defaultRowHeight="15" x14ac:dyDescent="0.2"/>
  <cols>
    <col min="1" max="1" width="26.44140625" customWidth="1"/>
    <col min="2" max="2" width="29.88671875" customWidth="1"/>
    <col min="3" max="3" width="34.88671875" customWidth="1"/>
    <col min="4" max="4" width="28.6640625" customWidth="1"/>
  </cols>
  <sheetData>
    <row r="1" spans="1:9" ht="50.1" customHeight="1" x14ac:dyDescent="0.35">
      <c r="A1" s="1" t="s">
        <v>7</v>
      </c>
    </row>
    <row r="2" spans="1:9" ht="41.1" customHeight="1" x14ac:dyDescent="0.25">
      <c r="A2" s="85" t="s">
        <v>122</v>
      </c>
      <c r="B2" s="85"/>
      <c r="C2" s="84"/>
      <c r="D2" s="34"/>
    </row>
    <row r="3" spans="1:9" ht="24.6" customHeight="1" x14ac:dyDescent="0.2">
      <c r="A3" s="63" t="s">
        <v>12</v>
      </c>
      <c r="B3" s="64" t="s">
        <v>38</v>
      </c>
      <c r="C3" s="33"/>
      <c r="D3" s="33"/>
    </row>
    <row r="4" spans="1:9" x14ac:dyDescent="0.2">
      <c r="A4" s="65">
        <v>2011</v>
      </c>
      <c r="B4" s="68">
        <v>0.27432469055751091</v>
      </c>
      <c r="C4" s="5"/>
    </row>
    <row r="5" spans="1:9" x14ac:dyDescent="0.2">
      <c r="A5" s="65">
        <v>2012</v>
      </c>
      <c r="B5" s="68">
        <v>0.26971041610791485</v>
      </c>
      <c r="C5" s="5"/>
    </row>
    <row r="6" spans="1:9" x14ac:dyDescent="0.2">
      <c r="A6" s="65">
        <v>2013</v>
      </c>
      <c r="B6" s="68">
        <v>0.26112224945694107</v>
      </c>
      <c r="C6" s="5"/>
    </row>
    <row r="7" spans="1:9" x14ac:dyDescent="0.2">
      <c r="A7" s="65">
        <v>2014</v>
      </c>
      <c r="B7" s="68">
        <v>0.28834918383416447</v>
      </c>
      <c r="C7" s="5"/>
    </row>
    <row r="8" spans="1:9" x14ac:dyDescent="0.2">
      <c r="A8" s="65">
        <v>2015</v>
      </c>
      <c r="B8" s="68">
        <v>0.25406321859060638</v>
      </c>
      <c r="C8" s="5"/>
    </row>
    <row r="9" spans="1:9" x14ac:dyDescent="0.2">
      <c r="A9" s="65">
        <v>2016</v>
      </c>
      <c r="B9" s="68">
        <v>0.23041627705886178</v>
      </c>
      <c r="C9" s="5"/>
    </row>
    <row r="10" spans="1:9" x14ac:dyDescent="0.2">
      <c r="A10" s="65">
        <v>2017</v>
      </c>
      <c r="B10" s="68">
        <v>0.20772489231264188</v>
      </c>
      <c r="C10" s="5"/>
    </row>
    <row r="11" spans="1:9" x14ac:dyDescent="0.2">
      <c r="A11" s="65">
        <v>2018</v>
      </c>
      <c r="B11" s="68">
        <v>0.20271300421149413</v>
      </c>
      <c r="C11" s="17"/>
    </row>
    <row r="12" spans="1:9" x14ac:dyDescent="0.2">
      <c r="A12" s="65">
        <v>2019</v>
      </c>
      <c r="B12" s="68">
        <v>0.22145778845007508</v>
      </c>
      <c r="C12" s="5"/>
      <c r="D12" s="24"/>
    </row>
    <row r="13" spans="1:9" x14ac:dyDescent="0.2">
      <c r="A13" s="65">
        <v>2020</v>
      </c>
      <c r="B13" s="68">
        <v>0.21581737770671974</v>
      </c>
      <c r="C13" s="33"/>
      <c r="D13" s="33"/>
    </row>
    <row r="14" spans="1:9" x14ac:dyDescent="0.2">
      <c r="A14" s="66">
        <v>2021</v>
      </c>
      <c r="B14" s="69">
        <v>0.25195614777746023</v>
      </c>
      <c r="C14" s="5"/>
      <c r="D14" s="5"/>
      <c r="E14" s="5"/>
      <c r="G14" s="5"/>
      <c r="I14" s="5"/>
    </row>
    <row r="15" spans="1:9" s="32" customFormat="1" ht="60" customHeight="1" x14ac:dyDescent="0.25">
      <c r="A15" s="83" t="s">
        <v>117</v>
      </c>
      <c r="B15" s="83"/>
      <c r="C15" s="33"/>
      <c r="D15" s="33"/>
      <c r="E15" s="5"/>
      <c r="F15"/>
      <c r="G15" s="5"/>
      <c r="H15"/>
      <c r="I15" s="5"/>
    </row>
    <row r="16" spans="1:9" ht="15.75" x14ac:dyDescent="0.25">
      <c r="A16" s="42" t="s">
        <v>12</v>
      </c>
      <c r="B16" s="42" t="s">
        <v>39</v>
      </c>
      <c r="C16" s="42" t="s">
        <v>40</v>
      </c>
      <c r="D16" s="42" t="s">
        <v>41</v>
      </c>
    </row>
    <row r="17" spans="1:4" x14ac:dyDescent="0.2">
      <c r="A17" s="24">
        <v>2011</v>
      </c>
      <c r="B17" s="26">
        <v>3561</v>
      </c>
      <c r="C17" s="67">
        <v>1682</v>
      </c>
      <c r="D17" s="26">
        <v>66.5</v>
      </c>
    </row>
    <row r="18" spans="1:4" x14ac:dyDescent="0.2">
      <c r="A18" s="24">
        <v>2012</v>
      </c>
      <c r="B18" s="26">
        <v>3508</v>
      </c>
      <c r="C18" s="67">
        <v>1559</v>
      </c>
      <c r="D18" s="26">
        <v>95</v>
      </c>
    </row>
    <row r="19" spans="1:4" x14ac:dyDescent="0.2">
      <c r="A19" s="24">
        <v>2013</v>
      </c>
      <c r="B19" s="26">
        <v>4395</v>
      </c>
      <c r="C19" s="67">
        <v>1682</v>
      </c>
      <c r="D19" s="26">
        <v>98</v>
      </c>
    </row>
    <row r="20" spans="1:4" x14ac:dyDescent="0.2">
      <c r="A20" s="24">
        <v>2014</v>
      </c>
      <c r="B20" s="26">
        <v>4422</v>
      </c>
      <c r="C20" s="67">
        <v>1148</v>
      </c>
      <c r="D20" s="26">
        <v>68</v>
      </c>
    </row>
    <row r="21" spans="1:4" x14ac:dyDescent="0.2">
      <c r="A21" s="24">
        <v>2015</v>
      </c>
      <c r="B21" s="26">
        <v>3049</v>
      </c>
      <c r="C21" s="67">
        <v>908</v>
      </c>
      <c r="D21" s="26">
        <v>88.5</v>
      </c>
    </row>
    <row r="22" spans="1:4" x14ac:dyDescent="0.2">
      <c r="A22" s="24">
        <v>2016</v>
      </c>
      <c r="B22" s="26">
        <v>4077</v>
      </c>
      <c r="C22" s="67">
        <v>1064</v>
      </c>
      <c r="D22" s="26">
        <v>89.5</v>
      </c>
    </row>
    <row r="23" spans="1:4" x14ac:dyDescent="0.2">
      <c r="A23" s="24">
        <v>2017</v>
      </c>
      <c r="B23" s="26">
        <v>3278</v>
      </c>
      <c r="C23" s="67">
        <v>1581</v>
      </c>
      <c r="D23" s="16">
        <v>94</v>
      </c>
    </row>
    <row r="24" spans="1:4" x14ac:dyDescent="0.2">
      <c r="A24" s="24">
        <v>2018</v>
      </c>
      <c r="B24" s="26">
        <v>1959</v>
      </c>
      <c r="C24" s="67">
        <v>1101</v>
      </c>
      <c r="D24" s="26">
        <v>113.5</v>
      </c>
    </row>
    <row r="25" spans="1:4" x14ac:dyDescent="0.2">
      <c r="A25" s="24">
        <v>2019</v>
      </c>
      <c r="B25" s="26">
        <v>1231</v>
      </c>
      <c r="C25" s="67">
        <v>1265</v>
      </c>
      <c r="D25" s="26">
        <v>118.5</v>
      </c>
    </row>
    <row r="26" spans="1:4" x14ac:dyDescent="0.2">
      <c r="A26" s="24">
        <v>2020</v>
      </c>
      <c r="B26" s="26">
        <v>3226</v>
      </c>
      <c r="C26" s="67">
        <v>1100</v>
      </c>
      <c r="D26" s="26">
        <v>120</v>
      </c>
    </row>
    <row r="27" spans="1:4" x14ac:dyDescent="0.2">
      <c r="A27" s="24">
        <v>2021</v>
      </c>
      <c r="B27" s="26">
        <v>2954</v>
      </c>
      <c r="C27" s="67">
        <v>1315</v>
      </c>
      <c r="D27" s="26">
        <v>142</v>
      </c>
    </row>
    <row r="28" spans="1:4" x14ac:dyDescent="0.2">
      <c r="B28" s="7"/>
      <c r="C28" s="27"/>
      <c r="D28" s="6"/>
    </row>
  </sheetData>
  <mergeCells count="2">
    <mergeCell ref="A15:B15"/>
    <mergeCell ref="A2:B2"/>
  </mergeCells>
  <phoneticPr fontId="6" type="noConversion"/>
  <pageMargins left="0.7" right="0.7" top="0.75" bottom="0.75" header="0.3" footer="0.3"/>
  <pageSetup paperSize="9" orientation="portrait" verticalDpi="0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B0A4D-49F9-4AF9-885B-6B3E392FEFC1}">
  <dimension ref="A1:C11"/>
  <sheetViews>
    <sheetView workbookViewId="0">
      <selection sqref="A1:B1"/>
    </sheetView>
  </sheetViews>
  <sheetFormatPr defaultRowHeight="15" x14ac:dyDescent="0.2"/>
  <cols>
    <col min="2" max="2" width="50.33203125" customWidth="1"/>
    <col min="3" max="3" width="42.77734375" customWidth="1"/>
  </cols>
  <sheetData>
    <row r="1" spans="1:3" ht="50.1" customHeight="1" x14ac:dyDescent="0.35">
      <c r="A1" s="78" t="s">
        <v>8</v>
      </c>
      <c r="B1" s="78"/>
    </row>
    <row r="2" spans="1:3" ht="39.950000000000003" customHeight="1" x14ac:dyDescent="0.25">
      <c r="A2" s="77" t="s">
        <v>42</v>
      </c>
      <c r="B2" s="77"/>
    </row>
    <row r="3" spans="1:3" ht="24.95" customHeight="1" x14ac:dyDescent="0.25">
      <c r="A3" s="19" t="s">
        <v>12</v>
      </c>
      <c r="B3" s="19" t="s">
        <v>43</v>
      </c>
      <c r="C3" s="19" t="s">
        <v>44</v>
      </c>
    </row>
    <row r="4" spans="1:3" x14ac:dyDescent="0.2">
      <c r="A4">
        <v>2013</v>
      </c>
      <c r="B4" s="29">
        <v>0.223</v>
      </c>
      <c r="C4" s="27">
        <v>393.86004700000001</v>
      </c>
    </row>
    <row r="5" spans="1:3" x14ac:dyDescent="0.2">
      <c r="A5">
        <v>2014</v>
      </c>
      <c r="B5" s="29">
        <v>0.23400000000000001</v>
      </c>
      <c r="C5" s="27">
        <v>385.89736900000003</v>
      </c>
    </row>
    <row r="6" spans="1:3" x14ac:dyDescent="0.2">
      <c r="A6">
        <v>2015</v>
      </c>
      <c r="B6" s="29">
        <v>0.245</v>
      </c>
      <c r="C6" s="27">
        <v>380.516412</v>
      </c>
    </row>
    <row r="7" spans="1:3" x14ac:dyDescent="0.2">
      <c r="A7">
        <v>2016</v>
      </c>
      <c r="B7" s="29">
        <v>0.252</v>
      </c>
      <c r="C7" s="27">
        <v>387.32756499999999</v>
      </c>
    </row>
    <row r="8" spans="1:3" x14ac:dyDescent="0.2">
      <c r="A8">
        <v>2017</v>
      </c>
      <c r="B8" s="29">
        <v>0.255</v>
      </c>
      <c r="C8" s="27">
        <v>411.14658700000001</v>
      </c>
    </row>
    <row r="9" spans="1:3" x14ac:dyDescent="0.2">
      <c r="A9">
        <v>2018</v>
      </c>
      <c r="B9" s="29">
        <v>0.255</v>
      </c>
      <c r="C9" s="27">
        <v>436.53614700000003</v>
      </c>
    </row>
    <row r="10" spans="1:3" x14ac:dyDescent="0.2">
      <c r="A10">
        <v>2019</v>
      </c>
      <c r="B10" s="29">
        <v>0.25700000000000001</v>
      </c>
      <c r="C10" s="27">
        <v>446.83577400000001</v>
      </c>
    </row>
    <row r="11" spans="1:3" x14ac:dyDescent="0.2">
      <c r="A11">
        <v>2020</v>
      </c>
      <c r="B11" s="29">
        <v>0.25</v>
      </c>
      <c r="C11" s="27">
        <v>427.86843399999998</v>
      </c>
    </row>
  </sheetData>
  <mergeCells count="2">
    <mergeCell ref="A1:B1"/>
    <mergeCell ref="A2:B2"/>
  </mergeCell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E2C3B-0A99-4B97-A940-3AD7B2A8A611}">
  <dimension ref="A1:D36"/>
  <sheetViews>
    <sheetView workbookViewId="0"/>
  </sheetViews>
  <sheetFormatPr defaultRowHeight="15" x14ac:dyDescent="0.2"/>
  <cols>
    <col min="1" max="1" width="67" customWidth="1"/>
    <col min="2" max="2" width="32" customWidth="1"/>
    <col min="3" max="3" width="23.21875" customWidth="1"/>
    <col min="4" max="4" width="31.21875" customWidth="1"/>
  </cols>
  <sheetData>
    <row r="1" spans="1:4" ht="50.1" customHeight="1" x14ac:dyDescent="0.35">
      <c r="A1" s="45" t="s">
        <v>123</v>
      </c>
    </row>
    <row r="2" spans="1:4" ht="39.950000000000003" customHeight="1" x14ac:dyDescent="0.25">
      <c r="A2" s="8" t="s">
        <v>124</v>
      </c>
    </row>
    <row r="3" spans="1:4" ht="24.95" customHeight="1" x14ac:dyDescent="0.25">
      <c r="A3" s="46" t="s">
        <v>45</v>
      </c>
      <c r="B3" s="46" t="s">
        <v>46</v>
      </c>
      <c r="C3" s="42" t="s">
        <v>47</v>
      </c>
    </row>
    <row r="4" spans="1:4" x14ac:dyDescent="0.2">
      <c r="A4" s="47" t="s">
        <v>48</v>
      </c>
      <c r="B4" s="49">
        <v>163</v>
      </c>
      <c r="C4" s="51">
        <v>168</v>
      </c>
    </row>
    <row r="5" spans="1:4" x14ac:dyDescent="0.2">
      <c r="A5" s="47" t="s">
        <v>49</v>
      </c>
      <c r="B5" s="49">
        <v>318</v>
      </c>
      <c r="C5" s="49">
        <v>294</v>
      </c>
    </row>
    <row r="6" spans="1:4" x14ac:dyDescent="0.2">
      <c r="A6" s="48" t="s">
        <v>50</v>
      </c>
      <c r="B6" s="50">
        <v>125</v>
      </c>
      <c r="C6" s="50">
        <v>129</v>
      </c>
    </row>
    <row r="7" spans="1:4" ht="39.950000000000003" customHeight="1" x14ac:dyDescent="0.25">
      <c r="A7" s="8" t="s">
        <v>51</v>
      </c>
    </row>
    <row r="8" spans="1:4" ht="24.95" customHeight="1" x14ac:dyDescent="0.25">
      <c r="A8" s="46" t="s">
        <v>12</v>
      </c>
      <c r="B8" s="56" t="s">
        <v>25</v>
      </c>
      <c r="C8" s="56" t="s">
        <v>26</v>
      </c>
      <c r="D8" s="64" t="s">
        <v>27</v>
      </c>
    </row>
    <row r="9" spans="1:4" x14ac:dyDescent="0.2">
      <c r="A9" s="52">
        <v>2013</v>
      </c>
      <c r="B9" s="25">
        <v>76.151696269196492</v>
      </c>
      <c r="C9" s="26">
        <v>1168.0919542886299</v>
      </c>
      <c r="D9" s="71">
        <v>995</v>
      </c>
    </row>
    <row r="10" spans="1:4" x14ac:dyDescent="0.2">
      <c r="A10" s="52">
        <v>2014</v>
      </c>
      <c r="B10" s="25">
        <v>76.368932628641801</v>
      </c>
      <c r="C10" s="26">
        <v>1064.711</v>
      </c>
      <c r="D10" s="71">
        <v>747</v>
      </c>
    </row>
    <row r="11" spans="1:4" x14ac:dyDescent="0.2">
      <c r="A11" s="52">
        <v>2015</v>
      </c>
      <c r="B11" s="25">
        <v>83.309138812934989</v>
      </c>
      <c r="C11" s="26">
        <v>1150.5940508101201</v>
      </c>
      <c r="D11" s="71">
        <v>912</v>
      </c>
    </row>
    <row r="12" spans="1:4" x14ac:dyDescent="0.2">
      <c r="A12" s="52">
        <v>2016</v>
      </c>
      <c r="B12" s="25">
        <v>82.259428159578292</v>
      </c>
      <c r="C12" s="26">
        <v>1140.5482246041599</v>
      </c>
      <c r="D12" s="71">
        <v>872</v>
      </c>
    </row>
    <row r="13" spans="1:4" x14ac:dyDescent="0.2">
      <c r="A13" s="52">
        <v>2017</v>
      </c>
      <c r="B13" s="25">
        <v>80.847280186500697</v>
      </c>
      <c r="C13" s="26">
        <v>1073.9272260555299</v>
      </c>
      <c r="D13" s="71">
        <v>832</v>
      </c>
    </row>
    <row r="14" spans="1:4" x14ac:dyDescent="0.2">
      <c r="A14" s="52">
        <v>2018</v>
      </c>
      <c r="B14" s="25">
        <v>81.317157380326194</v>
      </c>
      <c r="C14" s="26">
        <v>1040.31531322621</v>
      </c>
      <c r="D14" s="71">
        <v>774</v>
      </c>
    </row>
    <row r="15" spans="1:4" x14ac:dyDescent="0.2">
      <c r="A15" s="70">
        <v>2019</v>
      </c>
      <c r="B15" s="25">
        <v>83.896978036675705</v>
      </c>
      <c r="C15" s="26">
        <v>998.61055270842803</v>
      </c>
      <c r="D15" s="71">
        <v>708</v>
      </c>
    </row>
    <row r="16" spans="1:4" x14ac:dyDescent="0.2">
      <c r="A16" s="53">
        <v>2020</v>
      </c>
      <c r="B16" s="72">
        <v>76.418845237193096</v>
      </c>
      <c r="C16" s="61">
        <v>880.60200000000202</v>
      </c>
      <c r="D16" s="73">
        <v>684</v>
      </c>
    </row>
    <row r="17" spans="1:4" ht="33.950000000000003" customHeight="1" x14ac:dyDescent="0.25">
      <c r="A17" s="36" t="s">
        <v>52</v>
      </c>
      <c r="B17" s="37"/>
      <c r="C17" s="38"/>
      <c r="D17" s="39"/>
    </row>
    <row r="18" spans="1:4" ht="15.75" x14ac:dyDescent="0.25">
      <c r="A18" s="42" t="s">
        <v>53</v>
      </c>
      <c r="B18" s="42" t="s">
        <v>54</v>
      </c>
      <c r="C18" s="19"/>
    </row>
    <row r="19" spans="1:4" x14ac:dyDescent="0.2">
      <c r="A19" s="24" t="s">
        <v>55</v>
      </c>
      <c r="B19" s="31">
        <v>0.76545048400000004</v>
      </c>
      <c r="C19" s="27"/>
    </row>
    <row r="20" spans="1:4" x14ac:dyDescent="0.2">
      <c r="A20" s="24" t="s">
        <v>56</v>
      </c>
      <c r="B20" s="31">
        <v>0.121370067</v>
      </c>
      <c r="C20" s="27"/>
    </row>
    <row r="21" spans="1:4" x14ac:dyDescent="0.2">
      <c r="A21" s="24" t="s">
        <v>57</v>
      </c>
      <c r="B21" s="31">
        <v>8.7862993299999997E-2</v>
      </c>
      <c r="C21" s="27"/>
    </row>
    <row r="22" spans="1:4" x14ac:dyDescent="0.2">
      <c r="A22" s="24" t="s">
        <v>58</v>
      </c>
      <c r="B22" s="31">
        <v>2.23380491E-2</v>
      </c>
      <c r="C22" s="27"/>
    </row>
    <row r="23" spans="1:4" x14ac:dyDescent="0.2">
      <c r="A23" s="24" t="s">
        <v>59</v>
      </c>
      <c r="B23" s="31">
        <v>2.9784066000000001E-3</v>
      </c>
      <c r="C23" s="27"/>
    </row>
    <row r="24" spans="1:4" ht="36.6" customHeight="1" x14ac:dyDescent="0.25">
      <c r="A24" s="40" t="s">
        <v>60</v>
      </c>
      <c r="B24" s="41"/>
      <c r="C24" s="27"/>
    </row>
    <row r="25" spans="1:4" ht="15.75" x14ac:dyDescent="0.25">
      <c r="A25" s="42" t="s">
        <v>61</v>
      </c>
      <c r="B25" s="42" t="s">
        <v>62</v>
      </c>
      <c r="C25" s="27"/>
    </row>
    <row r="26" spans="1:4" x14ac:dyDescent="0.2">
      <c r="A26" s="24" t="s">
        <v>63</v>
      </c>
      <c r="B26" s="35">
        <v>0.77631578950000002</v>
      </c>
      <c r="C26" s="27"/>
    </row>
    <row r="27" spans="1:4" x14ac:dyDescent="0.2">
      <c r="A27" s="24" t="s">
        <v>64</v>
      </c>
      <c r="B27" s="35">
        <v>0.1973684211</v>
      </c>
    </row>
    <row r="28" spans="1:4" x14ac:dyDescent="0.2">
      <c r="A28" s="24" t="s">
        <v>65</v>
      </c>
      <c r="B28" s="35">
        <v>2.6315789499999999E-2</v>
      </c>
    </row>
    <row r="29" spans="1:4" ht="39.6" customHeight="1" x14ac:dyDescent="0.25">
      <c r="A29" s="80" t="s">
        <v>66</v>
      </c>
      <c r="B29" s="80"/>
    </row>
    <row r="30" spans="1:4" ht="15.75" x14ac:dyDescent="0.25">
      <c r="A30" s="42" t="s">
        <v>53</v>
      </c>
      <c r="B30" s="42" t="s">
        <v>54</v>
      </c>
      <c r="C30" s="42" t="s">
        <v>67</v>
      </c>
    </row>
    <row r="31" spans="1:4" x14ac:dyDescent="0.2">
      <c r="A31" s="24" t="s">
        <v>68</v>
      </c>
      <c r="B31" s="31">
        <v>0.76545048400000004</v>
      </c>
      <c r="C31" s="24"/>
    </row>
    <row r="32" spans="1:4" x14ac:dyDescent="0.2">
      <c r="A32" s="24" t="s">
        <v>69</v>
      </c>
      <c r="B32" s="31">
        <v>0.121370067</v>
      </c>
      <c r="C32" s="24"/>
    </row>
    <row r="33" spans="1:3" x14ac:dyDescent="0.2">
      <c r="A33" s="24" t="s">
        <v>70</v>
      </c>
      <c r="B33" s="31">
        <v>8.7862993299999997E-2</v>
      </c>
      <c r="C33" s="24"/>
    </row>
    <row r="34" spans="1:3" x14ac:dyDescent="0.2">
      <c r="A34" s="54" t="s">
        <v>71</v>
      </c>
      <c r="B34" s="74">
        <v>2.23380491E-2</v>
      </c>
      <c r="C34" s="54"/>
    </row>
    <row r="35" spans="1:3" x14ac:dyDescent="0.2">
      <c r="A35" s="24" t="s">
        <v>72</v>
      </c>
      <c r="B35" s="31"/>
      <c r="C35" s="24">
        <v>2295</v>
      </c>
    </row>
    <row r="36" spans="1:3" ht="18" x14ac:dyDescent="0.25">
      <c r="A36" s="43"/>
      <c r="B36" s="44"/>
      <c r="C36" s="22"/>
    </row>
  </sheetData>
  <mergeCells count="1">
    <mergeCell ref="A29:B29"/>
  </mergeCells>
  <pageMargins left="0.7" right="0.7" top="0.75" bottom="0.75" header="0.3" footer="0.3"/>
  <pageSetup paperSize="9" orientation="portrait" verticalDpi="0" r:id="rId1"/>
  <tableParts count="5">
    <tablePart r:id="rId2"/>
    <tablePart r:id="rId3"/>
    <tablePart r:id="rId4"/>
    <tablePart r:id="rId5"/>
    <tablePart r:id="rId6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78A68-7BC8-4D5D-981C-C690672B22A3}">
  <dimension ref="A1:G43"/>
  <sheetViews>
    <sheetView workbookViewId="0">
      <selection sqref="A1:B1"/>
    </sheetView>
  </sheetViews>
  <sheetFormatPr defaultRowHeight="15" x14ac:dyDescent="0.2"/>
  <cols>
    <col min="1" max="1" width="10.109375" customWidth="1"/>
    <col min="2" max="2" width="33.77734375" bestFit="1" customWidth="1"/>
    <col min="3" max="3" width="35.44140625" customWidth="1"/>
    <col min="4" max="4" width="41.44140625" customWidth="1"/>
    <col min="5" max="5" width="42.44140625" customWidth="1"/>
    <col min="6" max="6" width="28.88671875" customWidth="1"/>
    <col min="7" max="7" width="26.33203125" customWidth="1"/>
  </cols>
  <sheetData>
    <row r="1" spans="1:7" ht="50.1" customHeight="1" x14ac:dyDescent="0.35">
      <c r="A1" s="78" t="s">
        <v>9</v>
      </c>
      <c r="B1" s="78"/>
    </row>
    <row r="2" spans="1:7" ht="39.950000000000003" customHeight="1" x14ac:dyDescent="0.25">
      <c r="A2" s="77" t="s">
        <v>73</v>
      </c>
      <c r="B2" s="77"/>
    </row>
    <row r="3" spans="1:7" ht="24.95" customHeight="1" x14ac:dyDescent="0.25">
      <c r="A3" s="19" t="s">
        <v>12</v>
      </c>
      <c r="B3" s="19" t="s">
        <v>74</v>
      </c>
      <c r="C3" s="19" t="s">
        <v>75</v>
      </c>
      <c r="D3" s="19" t="s">
        <v>76</v>
      </c>
      <c r="E3" t="s">
        <v>125</v>
      </c>
      <c r="F3" t="s">
        <v>77</v>
      </c>
      <c r="G3" t="s">
        <v>78</v>
      </c>
    </row>
    <row r="4" spans="1:7" x14ac:dyDescent="0.2">
      <c r="A4">
        <v>2010</v>
      </c>
      <c r="B4" s="11">
        <v>0.33</v>
      </c>
      <c r="C4" s="11">
        <v>0.39</v>
      </c>
      <c r="D4" s="6">
        <v>2520004</v>
      </c>
      <c r="E4" s="6">
        <v>1140721</v>
      </c>
      <c r="F4" s="6">
        <v>822152</v>
      </c>
      <c r="G4" s="6">
        <v>557131</v>
      </c>
    </row>
    <row r="5" spans="1:7" x14ac:dyDescent="0.2">
      <c r="A5">
        <v>2011</v>
      </c>
      <c r="B5" s="11">
        <v>0.35</v>
      </c>
      <c r="C5" s="11">
        <v>0.4</v>
      </c>
      <c r="D5" s="6">
        <v>2711720</v>
      </c>
      <c r="E5" s="6">
        <v>1093277</v>
      </c>
      <c r="F5" s="6">
        <v>946234</v>
      </c>
      <c r="G5" s="6">
        <v>672209</v>
      </c>
    </row>
    <row r="6" spans="1:7" x14ac:dyDescent="0.2">
      <c r="A6">
        <v>2012</v>
      </c>
      <c r="B6" s="11">
        <v>0.33</v>
      </c>
      <c r="C6" s="11">
        <v>0.41</v>
      </c>
      <c r="D6" s="6">
        <v>2738095</v>
      </c>
      <c r="E6" s="6">
        <v>900674</v>
      </c>
      <c r="F6" s="6">
        <v>912596</v>
      </c>
      <c r="G6" s="6">
        <v>924825</v>
      </c>
    </row>
    <row r="7" spans="1:7" x14ac:dyDescent="0.2">
      <c r="A7">
        <v>2013</v>
      </c>
      <c r="B7" s="11">
        <v>0.33</v>
      </c>
      <c r="C7" s="11">
        <v>0.42</v>
      </c>
      <c r="D7" s="6">
        <v>2681547</v>
      </c>
      <c r="E7" s="6">
        <v>672398</v>
      </c>
      <c r="F7" s="6">
        <v>872210</v>
      </c>
      <c r="G7" s="6">
        <v>1136939</v>
      </c>
    </row>
    <row r="8" spans="1:7" x14ac:dyDescent="0.2">
      <c r="A8">
        <v>2014</v>
      </c>
      <c r="B8" s="11">
        <v>0.33</v>
      </c>
      <c r="C8" s="11">
        <v>0.43</v>
      </c>
      <c r="D8" s="6">
        <v>2629879</v>
      </c>
      <c r="E8" s="6">
        <v>457733</v>
      </c>
      <c r="F8" s="6">
        <v>856326</v>
      </c>
      <c r="G8" s="6">
        <v>1315820</v>
      </c>
    </row>
    <row r="9" spans="1:7" x14ac:dyDescent="0.2">
      <c r="A9">
        <v>2015</v>
      </c>
      <c r="B9" s="11">
        <v>0.41</v>
      </c>
      <c r="C9" s="11">
        <v>0.45</v>
      </c>
      <c r="D9" s="6">
        <v>2738280</v>
      </c>
      <c r="E9" s="6">
        <v>314762</v>
      </c>
      <c r="F9" s="6">
        <v>1111338</v>
      </c>
      <c r="G9" s="6">
        <v>1312180</v>
      </c>
    </row>
    <row r="10" spans="1:7" x14ac:dyDescent="0.2">
      <c r="A10">
        <v>2016</v>
      </c>
      <c r="B10" s="11">
        <v>0.42</v>
      </c>
      <c r="C10" s="11">
        <v>0.46</v>
      </c>
      <c r="D10" s="6">
        <v>2767931</v>
      </c>
      <c r="E10" s="6">
        <v>89535</v>
      </c>
      <c r="F10" s="6">
        <v>1163566</v>
      </c>
      <c r="G10" s="6">
        <v>1514830</v>
      </c>
    </row>
    <row r="11" spans="1:7" x14ac:dyDescent="0.2">
      <c r="A11">
        <v>2017</v>
      </c>
      <c r="B11" s="11">
        <v>0.41</v>
      </c>
      <c r="C11" s="11">
        <v>0.47</v>
      </c>
      <c r="D11" s="6">
        <v>2811589</v>
      </c>
      <c r="E11" s="6">
        <v>25902</v>
      </c>
      <c r="F11" s="6">
        <v>1140133</v>
      </c>
      <c r="G11" s="6">
        <v>1645554</v>
      </c>
    </row>
    <row r="12" spans="1:7" x14ac:dyDescent="0.2">
      <c r="A12">
        <v>2018</v>
      </c>
      <c r="B12" s="11">
        <v>0.42</v>
      </c>
      <c r="C12" s="11">
        <v>0.47</v>
      </c>
      <c r="D12" s="6">
        <v>3041082</v>
      </c>
      <c r="E12" s="6">
        <v>22920.469999999739</v>
      </c>
      <c r="F12" s="6">
        <v>1285711</v>
      </c>
      <c r="G12" s="6">
        <v>1732450.53</v>
      </c>
    </row>
    <row r="13" spans="1:7" x14ac:dyDescent="0.2">
      <c r="A13">
        <v>2019</v>
      </c>
      <c r="B13" s="11">
        <v>0.43463183361860952</v>
      </c>
      <c r="C13" s="11">
        <v>0.48</v>
      </c>
      <c r="D13" s="6">
        <v>3122705</v>
      </c>
      <c r="E13" s="6">
        <v>30369</v>
      </c>
      <c r="F13" s="6">
        <v>1357227</v>
      </c>
      <c r="G13" s="6">
        <v>1735109</v>
      </c>
    </row>
    <row r="14" spans="1:7" x14ac:dyDescent="0.2">
      <c r="A14">
        <v>2020</v>
      </c>
      <c r="B14" s="11">
        <v>0.41582758345552107</v>
      </c>
      <c r="C14" s="11">
        <v>0.47799999999999998</v>
      </c>
      <c r="D14" s="6">
        <v>3296157</v>
      </c>
      <c r="E14" s="6">
        <v>20538</v>
      </c>
      <c r="F14" s="6">
        <v>1370633</v>
      </c>
      <c r="G14" s="6">
        <v>1904986</v>
      </c>
    </row>
    <row r="15" spans="1:7" x14ac:dyDescent="0.2">
      <c r="A15">
        <v>2021</v>
      </c>
      <c r="B15" s="18">
        <v>0.3709504719111773</v>
      </c>
      <c r="C15" s="18"/>
      <c r="D15" s="16">
        <v>3376165</v>
      </c>
      <c r="E15" s="16">
        <v>20587</v>
      </c>
      <c r="F15" s="16">
        <v>1252390</v>
      </c>
      <c r="G15" s="16">
        <v>2103188</v>
      </c>
    </row>
    <row r="16" spans="1:7" ht="39.950000000000003" customHeight="1" x14ac:dyDescent="0.25">
      <c r="A16" s="79" t="s">
        <v>79</v>
      </c>
      <c r="B16" s="79"/>
    </row>
    <row r="17" spans="1:4" ht="24.95" customHeight="1" x14ac:dyDescent="0.25">
      <c r="A17" s="19" t="s">
        <v>12</v>
      </c>
      <c r="B17" s="19" t="s">
        <v>80</v>
      </c>
      <c r="C17" s="19" t="s">
        <v>81</v>
      </c>
      <c r="D17" s="19" t="s">
        <v>82</v>
      </c>
    </row>
    <row r="18" spans="1:4" x14ac:dyDescent="0.2">
      <c r="A18">
        <v>2010</v>
      </c>
      <c r="B18" s="7">
        <v>94.33</v>
      </c>
      <c r="C18" s="5">
        <v>0.41202575324754737</v>
      </c>
      <c r="D18" s="5">
        <v>0.17244105493967904</v>
      </c>
    </row>
    <row r="19" spans="1:4" x14ac:dyDescent="0.2">
      <c r="A19">
        <v>2011</v>
      </c>
      <c r="B19" s="7">
        <v>96.594999999999999</v>
      </c>
      <c r="C19" s="5">
        <v>0.41143823421673609</v>
      </c>
      <c r="D19" s="5">
        <v>0.16500000000000001</v>
      </c>
    </row>
    <row r="20" spans="1:4" x14ac:dyDescent="0.2">
      <c r="A20">
        <v>2012</v>
      </c>
      <c r="B20" s="7">
        <v>89.738</v>
      </c>
      <c r="C20" s="5">
        <v>0.38764887059219932</v>
      </c>
      <c r="D20" s="5">
        <v>0.15921863728060892</v>
      </c>
    </row>
    <row r="21" spans="1:4" x14ac:dyDescent="0.2">
      <c r="A21">
        <v>2013</v>
      </c>
      <c r="B21" s="7">
        <v>98.471999999999994</v>
      </c>
      <c r="C21" s="5">
        <v>0.42924958043634615</v>
      </c>
      <c r="D21" s="5">
        <v>0.155</v>
      </c>
    </row>
    <row r="22" spans="1:4" x14ac:dyDescent="0.2">
      <c r="A22">
        <v>2014</v>
      </c>
      <c r="B22" s="7">
        <v>95.969887999999997</v>
      </c>
      <c r="C22" s="5">
        <v>0.41987455811837177</v>
      </c>
      <c r="D22" s="5">
        <v>0.14522930156452346</v>
      </c>
    </row>
    <row r="23" spans="1:4" x14ac:dyDescent="0.2">
      <c r="A23">
        <v>2015</v>
      </c>
      <c r="B23" s="7">
        <v>106.708547</v>
      </c>
      <c r="C23" s="5">
        <v>0.46433176392774927</v>
      </c>
      <c r="D23" s="5">
        <v>0.13024348268794789</v>
      </c>
    </row>
    <row r="24" spans="1:4" x14ac:dyDescent="0.2">
      <c r="A24">
        <v>2016</v>
      </c>
      <c r="B24" s="7">
        <v>122.86918300000001</v>
      </c>
      <c r="C24" s="5">
        <v>0.52003277155143235</v>
      </c>
      <c r="D24" s="5">
        <v>0.12361938782420265</v>
      </c>
    </row>
    <row r="25" spans="1:4" x14ac:dyDescent="0.2">
      <c r="A25">
        <v>2017</v>
      </c>
      <c r="B25" s="7">
        <v>117.069397</v>
      </c>
      <c r="C25" s="5">
        <v>0.4801586332204057</v>
      </c>
      <c r="D25" s="5">
        <v>0.11522593862534553</v>
      </c>
    </row>
    <row r="26" spans="1:4" x14ac:dyDescent="0.2">
      <c r="A26">
        <v>2018</v>
      </c>
      <c r="B26" s="7">
        <v>128.251735</v>
      </c>
      <c r="C26" s="5">
        <v>0.52009479182296336</v>
      </c>
      <c r="D26" s="5">
        <v>0.13051341684476039</v>
      </c>
    </row>
    <row r="27" spans="1:4" x14ac:dyDescent="0.2">
      <c r="A27">
        <v>2019</v>
      </c>
      <c r="B27" s="7">
        <v>116.629794</v>
      </c>
      <c r="C27" s="5">
        <v>0.46724246733944147</v>
      </c>
      <c r="D27" s="5">
        <v>0.11973166862302848</v>
      </c>
    </row>
    <row r="28" spans="1:4" x14ac:dyDescent="0.2">
      <c r="A28">
        <v>2020</v>
      </c>
      <c r="B28" s="15">
        <v>115.995</v>
      </c>
      <c r="C28" s="17">
        <v>0.47517707253726821</v>
      </c>
      <c r="D28" s="17">
        <v>0.11798417919863669</v>
      </c>
    </row>
    <row r="29" spans="1:4" ht="39.950000000000003" customHeight="1" x14ac:dyDescent="0.25">
      <c r="A29" s="79" t="s">
        <v>83</v>
      </c>
      <c r="B29" s="79"/>
      <c r="C29" s="28"/>
      <c r="D29" s="28"/>
    </row>
    <row r="30" spans="1:4" ht="39.950000000000003" customHeight="1" x14ac:dyDescent="0.2">
      <c r="A30" s="82" t="s">
        <v>84</v>
      </c>
      <c r="B30" s="82"/>
    </row>
    <row r="31" spans="1:4" ht="24.95" customHeight="1" x14ac:dyDescent="0.25">
      <c r="A31" s="19" t="s">
        <v>12</v>
      </c>
      <c r="B31" s="19" t="s">
        <v>85</v>
      </c>
      <c r="C31" s="19" t="s">
        <v>86</v>
      </c>
      <c r="D31" s="19" t="s">
        <v>87</v>
      </c>
    </row>
    <row r="32" spans="1:4" x14ac:dyDescent="0.2">
      <c r="A32">
        <v>2010</v>
      </c>
      <c r="B32">
        <v>675</v>
      </c>
      <c r="C32">
        <v>470</v>
      </c>
      <c r="D32">
        <v>205</v>
      </c>
    </row>
    <row r="33" spans="1:4" x14ac:dyDescent="0.2">
      <c r="A33">
        <v>2011</v>
      </c>
      <c r="B33">
        <v>755</v>
      </c>
      <c r="C33">
        <v>617</v>
      </c>
      <c r="D33">
        <v>138</v>
      </c>
    </row>
    <row r="34" spans="1:4" x14ac:dyDescent="0.2">
      <c r="A34">
        <v>2012</v>
      </c>
      <c r="B34">
        <v>789</v>
      </c>
      <c r="C34">
        <v>674</v>
      </c>
      <c r="D34">
        <v>115</v>
      </c>
    </row>
    <row r="35" spans="1:4" x14ac:dyDescent="0.2">
      <c r="A35">
        <v>2013</v>
      </c>
      <c r="B35">
        <v>800</v>
      </c>
      <c r="C35">
        <v>674</v>
      </c>
      <c r="D35">
        <v>126</v>
      </c>
    </row>
    <row r="36" spans="1:4" x14ac:dyDescent="0.2">
      <c r="A36">
        <v>2014</v>
      </c>
      <c r="B36">
        <v>811</v>
      </c>
      <c r="C36">
        <v>710</v>
      </c>
      <c r="D36">
        <v>101</v>
      </c>
    </row>
    <row r="37" spans="1:4" x14ac:dyDescent="0.2">
      <c r="A37">
        <v>2015</v>
      </c>
      <c r="B37">
        <v>829</v>
      </c>
      <c r="C37">
        <v>738</v>
      </c>
      <c r="D37">
        <v>91</v>
      </c>
    </row>
    <row r="38" spans="1:4" x14ac:dyDescent="0.2">
      <c r="A38">
        <v>2016</v>
      </c>
      <c r="B38">
        <v>846</v>
      </c>
      <c r="C38">
        <v>731</v>
      </c>
      <c r="D38">
        <v>115</v>
      </c>
    </row>
    <row r="39" spans="1:4" x14ac:dyDescent="0.2">
      <c r="A39">
        <v>2017</v>
      </c>
      <c r="B39">
        <v>954</v>
      </c>
      <c r="C39">
        <v>796</v>
      </c>
      <c r="D39">
        <v>158</v>
      </c>
    </row>
    <row r="40" spans="1:4" x14ac:dyDescent="0.2">
      <c r="A40">
        <v>2018</v>
      </c>
      <c r="B40">
        <v>934</v>
      </c>
      <c r="C40">
        <v>790</v>
      </c>
      <c r="D40">
        <v>143</v>
      </c>
    </row>
    <row r="41" spans="1:4" x14ac:dyDescent="0.2">
      <c r="A41">
        <v>2019</v>
      </c>
      <c r="B41">
        <v>894</v>
      </c>
      <c r="C41">
        <v>741</v>
      </c>
      <c r="D41">
        <v>153</v>
      </c>
    </row>
    <row r="42" spans="1:4" x14ac:dyDescent="0.2">
      <c r="A42">
        <v>2020</v>
      </c>
      <c r="B42">
        <v>878</v>
      </c>
      <c r="C42">
        <v>733</v>
      </c>
      <c r="D42">
        <v>144</v>
      </c>
    </row>
    <row r="43" spans="1:4" x14ac:dyDescent="0.2">
      <c r="A43">
        <v>2021</v>
      </c>
      <c r="B43" s="14">
        <v>905</v>
      </c>
      <c r="C43" s="14">
        <v>812</v>
      </c>
      <c r="D43" s="14">
        <v>93</v>
      </c>
    </row>
  </sheetData>
  <mergeCells count="5">
    <mergeCell ref="A29:B29"/>
    <mergeCell ref="A16:B16"/>
    <mergeCell ref="A2:B2"/>
    <mergeCell ref="A1:B1"/>
    <mergeCell ref="A30:B30"/>
  </mergeCells>
  <pageMargins left="0.7" right="0.7" top="0.75" bottom="0.75" header="0.3" footer="0.3"/>
  <tableParts count="3">
    <tablePart r:id="rId1"/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620E8-E5AF-4006-856E-A992D7FD8DE5}">
  <dimension ref="A1:G40"/>
  <sheetViews>
    <sheetView workbookViewId="0">
      <selection sqref="A1:B1"/>
    </sheetView>
  </sheetViews>
  <sheetFormatPr defaultRowHeight="15" x14ac:dyDescent="0.2"/>
  <cols>
    <col min="1" max="1" width="32.6640625" customWidth="1"/>
    <col min="2" max="2" width="31.6640625" customWidth="1"/>
    <col min="3" max="3" width="35.109375" customWidth="1"/>
    <col min="4" max="4" width="44.88671875" customWidth="1"/>
    <col min="5" max="5" width="46.44140625" customWidth="1"/>
    <col min="6" max="6" width="35.88671875" customWidth="1"/>
    <col min="7" max="7" width="28.77734375" customWidth="1"/>
  </cols>
  <sheetData>
    <row r="1" spans="1:7" ht="50.1" customHeight="1" x14ac:dyDescent="0.35">
      <c r="A1" s="78" t="s">
        <v>10</v>
      </c>
      <c r="B1" s="78"/>
    </row>
    <row r="2" spans="1:7" ht="50.1" customHeight="1" x14ac:dyDescent="0.35">
      <c r="A2" s="8" t="s">
        <v>88</v>
      </c>
      <c r="B2" s="76"/>
    </row>
    <row r="3" spans="1:7" ht="39.950000000000003" customHeight="1" x14ac:dyDescent="0.2">
      <c r="A3" s="82" t="s">
        <v>89</v>
      </c>
      <c r="B3" s="82"/>
    </row>
    <row r="4" spans="1:7" ht="24.95" customHeight="1" x14ac:dyDescent="0.2">
      <c r="A4" t="s">
        <v>12</v>
      </c>
      <c r="B4" t="s">
        <v>90</v>
      </c>
      <c r="C4" t="s">
        <v>91</v>
      </c>
      <c r="D4" t="s">
        <v>92</v>
      </c>
      <c r="E4" t="s">
        <v>93</v>
      </c>
      <c r="F4" t="s">
        <v>94</v>
      </c>
      <c r="G4" t="s">
        <v>95</v>
      </c>
    </row>
    <row r="5" spans="1:7" x14ac:dyDescent="0.2">
      <c r="A5" s="21">
        <v>2013</v>
      </c>
      <c r="B5" s="30">
        <v>3.9225169473966995E-2</v>
      </c>
      <c r="C5" s="30">
        <v>4.2150821021526154E-2</v>
      </c>
      <c r="D5" s="30">
        <v>2.6714282317261057E-2</v>
      </c>
      <c r="E5" s="30">
        <v>4.8754204566430509E-2</v>
      </c>
      <c r="F5" s="30">
        <v>1.2307065946329075E-2</v>
      </c>
      <c r="G5" s="9">
        <v>0.113</v>
      </c>
    </row>
    <row r="6" spans="1:7" x14ac:dyDescent="0.2">
      <c r="A6" s="21">
        <v>2014</v>
      </c>
      <c r="B6" s="30">
        <v>5.3543330564134718E-2</v>
      </c>
      <c r="C6" s="30">
        <v>6.6693329458292747E-2</v>
      </c>
      <c r="D6" s="30">
        <v>6.2978103584758957E-2</v>
      </c>
      <c r="E6" s="30">
        <v>6.0358829849207686E-2</v>
      </c>
      <c r="F6" s="30">
        <v>1.2185162548251685E-2</v>
      </c>
      <c r="G6" s="9">
        <v>0.112</v>
      </c>
    </row>
    <row r="7" spans="1:7" x14ac:dyDescent="0.2">
      <c r="A7" s="21">
        <v>2015</v>
      </c>
      <c r="B7" s="30">
        <v>3.008078489932018E-2</v>
      </c>
      <c r="C7" s="30">
        <v>5.9145510051437283E-2</v>
      </c>
      <c r="D7" s="30">
        <v>4.0214833133214133E-2</v>
      </c>
      <c r="E7" s="30">
        <v>2.8083846521743613E-2</v>
      </c>
      <c r="F7" s="30">
        <v>1.985167795858114E-2</v>
      </c>
      <c r="G7" s="9">
        <v>0.113</v>
      </c>
    </row>
    <row r="8" spans="1:7" x14ac:dyDescent="0.2">
      <c r="A8" s="21">
        <v>2016</v>
      </c>
      <c r="B8" s="30">
        <v>3.6934368709482704E-2</v>
      </c>
      <c r="C8" s="30">
        <v>5.3540649465161773E-2</v>
      </c>
      <c r="D8" s="30">
        <v>1.9574434454312648E-2</v>
      </c>
      <c r="E8" s="30">
        <v>4.3440271108863227E-2</v>
      </c>
      <c r="F8" s="30">
        <v>2.0678464017460343E-2</v>
      </c>
      <c r="G8" s="9">
        <v>0.115</v>
      </c>
    </row>
    <row r="9" spans="1:7" x14ac:dyDescent="0.2">
      <c r="A9" s="21">
        <v>2017</v>
      </c>
      <c r="B9" s="30">
        <v>3.1379949774685265E-2</v>
      </c>
      <c r="C9" s="30">
        <v>5.3884273495899859E-2</v>
      </c>
      <c r="D9" s="30">
        <v>1.9525578046753173E-2</v>
      </c>
      <c r="E9" s="30">
        <v>3.5430971075422764E-2</v>
      </c>
      <c r="F9" s="30">
        <v>1.2986722776900435E-2</v>
      </c>
      <c r="G9" s="9">
        <v>0.115</v>
      </c>
    </row>
    <row r="10" spans="1:7" x14ac:dyDescent="0.2">
      <c r="A10" s="21">
        <v>2018</v>
      </c>
      <c r="B10" s="30">
        <v>5.2115429320918338E-2</v>
      </c>
      <c r="C10" s="30">
        <v>5.4163068935214331E-2</v>
      </c>
      <c r="D10" s="30">
        <v>2.3853916488556812E-2</v>
      </c>
      <c r="E10" s="30">
        <v>6.5721706921118492E-2</v>
      </c>
      <c r="F10" s="30">
        <v>1.5150062795951125E-2</v>
      </c>
      <c r="G10" s="9">
        <v>0.11700000000000001</v>
      </c>
    </row>
    <row r="11" spans="1:7" x14ac:dyDescent="0.2">
      <c r="A11" s="21"/>
      <c r="B11" s="30">
        <v>3.5883687744684208E-2</v>
      </c>
      <c r="C11" s="30">
        <v>5.5363163076375885E-2</v>
      </c>
      <c r="D11" s="30">
        <v>6.6204491212529901E-2</v>
      </c>
      <c r="E11" s="30">
        <v>3.1783298395720298E-2</v>
      </c>
      <c r="F11" s="30">
        <v>1.7955213889101072E-2</v>
      </c>
      <c r="G11" s="9">
        <v>0.12</v>
      </c>
    </row>
    <row r="12" spans="1:7" x14ac:dyDescent="0.2">
      <c r="A12" s="21"/>
      <c r="B12" s="30">
        <v>4.5374156118439965E-2</v>
      </c>
      <c r="C12" s="30">
        <v>5.1066726156602682E-2</v>
      </c>
      <c r="D12" s="30">
        <v>5.9456474917747575E-2</v>
      </c>
      <c r="E12" s="30">
        <v>4.8087528982142622E-2</v>
      </c>
      <c r="F12" s="30">
        <v>1.7971747458248671E-2</v>
      </c>
      <c r="G12" s="9">
        <v>0.128</v>
      </c>
    </row>
    <row r="13" spans="1:7" ht="39.950000000000003" customHeight="1" x14ac:dyDescent="0.25">
      <c r="A13" s="75" t="s">
        <v>96</v>
      </c>
      <c r="B13" s="30"/>
      <c r="C13" s="30"/>
      <c r="D13" s="30"/>
      <c r="E13" s="30"/>
      <c r="F13" s="30"/>
      <c r="G13" s="9"/>
    </row>
    <row r="14" spans="1:7" ht="24.95" customHeight="1" x14ac:dyDescent="0.2">
      <c r="A14" t="s">
        <v>118</v>
      </c>
      <c r="B14" t="s">
        <v>97</v>
      </c>
      <c r="C14" t="s">
        <v>98</v>
      </c>
      <c r="D14" t="s">
        <v>99</v>
      </c>
      <c r="E14" t="s">
        <v>100</v>
      </c>
      <c r="F14" t="s">
        <v>101</v>
      </c>
    </row>
    <row r="15" spans="1:7" x14ac:dyDescent="0.2">
      <c r="A15" t="s">
        <v>102</v>
      </c>
      <c r="B15" s="27">
        <v>54.929984961999992</v>
      </c>
      <c r="C15" s="6">
        <v>14172.089464999999</v>
      </c>
      <c r="D15" s="6">
        <v>8407.2867069999993</v>
      </c>
      <c r="E15" s="6">
        <v>5624.6250849999997</v>
      </c>
      <c r="F15" s="6">
        <v>23339.599002999999</v>
      </c>
      <c r="G15" s="6"/>
    </row>
    <row r="16" spans="1:7" x14ac:dyDescent="0.2">
      <c r="A16" t="s">
        <v>103</v>
      </c>
      <c r="B16" s="27">
        <v>239.80496764548892</v>
      </c>
      <c r="C16" s="6">
        <v>44480.416680000002</v>
      </c>
      <c r="D16" s="6">
        <v>32148.8098414259</v>
      </c>
      <c r="E16" s="6">
        <v>160573.48112406299</v>
      </c>
      <c r="F16" s="6">
        <v>2602.2600000000002</v>
      </c>
    </row>
    <row r="17" spans="1:7" x14ac:dyDescent="0.2">
      <c r="A17" t="s">
        <v>104</v>
      </c>
      <c r="B17" s="27">
        <v>294.73495260748888</v>
      </c>
      <c r="C17" s="6">
        <v>58652.506144999999</v>
      </c>
      <c r="D17" s="6">
        <v>40556.0965484259</v>
      </c>
      <c r="E17" s="6">
        <v>166198.106209063</v>
      </c>
      <c r="F17" s="6">
        <v>25941.859002999998</v>
      </c>
    </row>
    <row r="18" spans="1:7" x14ac:dyDescent="0.2">
      <c r="A18" t="s">
        <v>105</v>
      </c>
      <c r="B18" s="27">
        <v>306.46985660748891</v>
      </c>
      <c r="C18" s="6">
        <v>60677.544235000001</v>
      </c>
      <c r="D18" s="6">
        <v>41937.094158425898</v>
      </c>
      <c r="E18" s="6">
        <v>174254.76213906301</v>
      </c>
      <c r="F18" s="6">
        <v>26212.825012999998</v>
      </c>
    </row>
    <row r="19" spans="1:7" x14ac:dyDescent="0.2">
      <c r="A19" t="s">
        <v>106</v>
      </c>
      <c r="B19" s="27">
        <v>46.212110993999993</v>
      </c>
      <c r="C19" s="6">
        <v>20485.831796999999</v>
      </c>
      <c r="D19" s="6">
        <v>6811.1465099999996</v>
      </c>
      <c r="E19" s="6">
        <v>5514.1226180000003</v>
      </c>
      <c r="F19" s="6">
        <v>11050.167531999999</v>
      </c>
    </row>
    <row r="20" spans="1:7" x14ac:dyDescent="0.2">
      <c r="A20" t="s">
        <v>107</v>
      </c>
      <c r="B20" s="27">
        <v>260.25774561348891</v>
      </c>
      <c r="C20" s="6">
        <v>40191.712438000002</v>
      </c>
      <c r="D20" s="6">
        <v>35125.947648425899</v>
      </c>
      <c r="E20" s="6">
        <v>168740.63952106301</v>
      </c>
      <c r="F20" s="6">
        <v>15162.657480999998</v>
      </c>
    </row>
    <row r="21" spans="1:7" x14ac:dyDescent="0.2">
      <c r="A21" t="s">
        <v>108</v>
      </c>
      <c r="B21" s="27">
        <v>147.44355161348886</v>
      </c>
      <c r="C21" s="6">
        <v>33387.233348000002</v>
      </c>
      <c r="D21" s="6">
        <v>33477.450028425897</v>
      </c>
      <c r="E21" s="12">
        <v>65563.662911063017</v>
      </c>
      <c r="F21" s="12">
        <v>13999.323850999999</v>
      </c>
    </row>
    <row r="22" spans="1:7" x14ac:dyDescent="0.2">
      <c r="A22" t="s">
        <v>109</v>
      </c>
      <c r="B22" s="27">
        <v>112.814194</v>
      </c>
      <c r="C22" s="6">
        <v>6804.4790899999989</v>
      </c>
      <c r="D22" s="6">
        <v>1648.4976200000001</v>
      </c>
      <c r="E22" s="6">
        <v>103176.97661</v>
      </c>
      <c r="F22" s="6">
        <v>1163.3336299999999</v>
      </c>
    </row>
    <row r="23" spans="1:7" x14ac:dyDescent="0.2">
      <c r="A23" t="s">
        <v>110</v>
      </c>
      <c r="B23" s="27">
        <v>6.23062</v>
      </c>
      <c r="C23" s="6">
        <v>4625.6825799999997</v>
      </c>
      <c r="D23" s="6">
        <v>204.10169999999999</v>
      </c>
      <c r="E23" s="6">
        <v>703.40480000000002</v>
      </c>
      <c r="F23" s="6">
        <v>678.17431999999997</v>
      </c>
    </row>
    <row r="24" spans="1:7" x14ac:dyDescent="0.2">
      <c r="A24" t="s">
        <v>126</v>
      </c>
      <c r="B24" s="27">
        <v>0.138267</v>
      </c>
      <c r="C24" s="6">
        <v>30.978020000000001</v>
      </c>
      <c r="D24" s="6">
        <v>13.63616</v>
      </c>
      <c r="E24" s="6">
        <v>20.653729999999999</v>
      </c>
      <c r="F24" s="6">
        <v>72.996989999999997</v>
      </c>
    </row>
    <row r="25" spans="1:7" x14ac:dyDescent="0.2">
      <c r="A25" t="s">
        <v>127</v>
      </c>
      <c r="B25" s="27">
        <v>94.710402999999999</v>
      </c>
      <c r="C25" s="6">
        <v>122.7804</v>
      </c>
      <c r="D25" s="6">
        <v>49.762149999999998</v>
      </c>
      <c r="E25" s="6">
        <v>94396.262149999995</v>
      </c>
      <c r="F25" s="6">
        <v>141.19631000000001</v>
      </c>
    </row>
    <row r="26" spans="1:7" x14ac:dyDescent="0.2">
      <c r="A26" t="s">
        <v>111</v>
      </c>
      <c r="B26" s="27">
        <v>11.734904</v>
      </c>
      <c r="C26" s="6">
        <v>2025.03809</v>
      </c>
      <c r="D26" s="6">
        <v>1380.9976100000001</v>
      </c>
      <c r="E26" s="6">
        <v>8056.6559299999999</v>
      </c>
      <c r="F26" s="6">
        <v>270.96600999999998</v>
      </c>
    </row>
    <row r="27" spans="1:7" ht="39.950000000000003" customHeight="1" x14ac:dyDescent="0.25">
      <c r="A27" s="75" t="s">
        <v>112</v>
      </c>
      <c r="B27" s="30"/>
      <c r="C27" s="30"/>
      <c r="D27" s="30"/>
      <c r="E27" s="30"/>
      <c r="F27" s="30"/>
      <c r="G27" s="9"/>
    </row>
    <row r="28" spans="1:7" x14ac:dyDescent="0.2">
      <c r="A28" t="s">
        <v>12</v>
      </c>
      <c r="B28" s="2" t="s">
        <v>113</v>
      </c>
      <c r="C28" s="2" t="s">
        <v>114</v>
      </c>
      <c r="D28" s="32" t="s">
        <v>115</v>
      </c>
      <c r="E28" s="32" t="s">
        <v>116</v>
      </c>
    </row>
    <row r="29" spans="1:7" x14ac:dyDescent="0.2">
      <c r="A29" s="21">
        <v>2010</v>
      </c>
      <c r="C29" s="6"/>
      <c r="D29" s="10">
        <v>288</v>
      </c>
      <c r="E29" s="10">
        <v>44899</v>
      </c>
    </row>
    <row r="30" spans="1:7" x14ac:dyDescent="0.2">
      <c r="A30" s="21">
        <v>2011</v>
      </c>
      <c r="C30" s="6"/>
      <c r="D30" s="10">
        <v>535</v>
      </c>
      <c r="E30" s="10">
        <v>46409</v>
      </c>
    </row>
    <row r="31" spans="1:7" x14ac:dyDescent="0.2">
      <c r="A31" s="21">
        <v>2012</v>
      </c>
      <c r="C31" s="6"/>
      <c r="D31" s="10">
        <v>564</v>
      </c>
      <c r="E31" s="10">
        <v>47286</v>
      </c>
    </row>
    <row r="32" spans="1:7" x14ac:dyDescent="0.2">
      <c r="A32" s="21">
        <v>2013</v>
      </c>
      <c r="B32" s="6">
        <v>12729</v>
      </c>
      <c r="C32" s="6">
        <v>57597</v>
      </c>
      <c r="D32" s="10">
        <v>1089</v>
      </c>
      <c r="E32" s="10">
        <v>50805</v>
      </c>
    </row>
    <row r="33" spans="1:5" x14ac:dyDescent="0.2">
      <c r="A33" s="21">
        <v>2014</v>
      </c>
      <c r="B33" s="6">
        <v>20435</v>
      </c>
      <c r="C33" s="6">
        <v>93216</v>
      </c>
      <c r="D33" s="10">
        <v>833</v>
      </c>
      <c r="E33" s="10">
        <v>77640</v>
      </c>
    </row>
    <row r="34" spans="1:5" x14ac:dyDescent="0.2">
      <c r="A34" s="21">
        <v>2015</v>
      </c>
      <c r="B34" s="6">
        <v>16223</v>
      </c>
      <c r="C34" s="6">
        <v>70596</v>
      </c>
      <c r="D34" s="10">
        <v>913</v>
      </c>
      <c r="E34" s="10">
        <v>52794</v>
      </c>
    </row>
    <row r="35" spans="1:5" x14ac:dyDescent="0.2">
      <c r="A35" s="21">
        <v>2016</v>
      </c>
      <c r="B35" s="6">
        <v>19539</v>
      </c>
      <c r="C35" s="6">
        <v>82804</v>
      </c>
      <c r="D35" s="10">
        <v>2116</v>
      </c>
      <c r="E35" s="10">
        <v>51437</v>
      </c>
    </row>
    <row r="36" spans="1:5" x14ac:dyDescent="0.2">
      <c r="A36" s="21">
        <v>2017</v>
      </c>
      <c r="B36" s="6">
        <v>11454</v>
      </c>
      <c r="C36" s="6">
        <v>53359</v>
      </c>
      <c r="D36" s="10">
        <v>2749</v>
      </c>
      <c r="E36" s="10">
        <v>56108</v>
      </c>
    </row>
    <row r="37" spans="1:5" x14ac:dyDescent="0.2">
      <c r="A37" s="21">
        <v>2018</v>
      </c>
      <c r="B37" s="6">
        <v>16708</v>
      </c>
      <c r="C37" s="6">
        <v>74087</v>
      </c>
      <c r="D37" s="10">
        <v>2102</v>
      </c>
      <c r="E37" s="10">
        <v>57720</v>
      </c>
    </row>
    <row r="38" spans="1:5" x14ac:dyDescent="0.2">
      <c r="A38" s="21">
        <v>2019</v>
      </c>
      <c r="B38" s="6">
        <v>16040</v>
      </c>
      <c r="C38" s="6">
        <v>71156</v>
      </c>
      <c r="D38" s="10">
        <v>3322</v>
      </c>
      <c r="E38" s="10">
        <v>61016</v>
      </c>
    </row>
    <row r="39" spans="1:5" x14ac:dyDescent="0.2">
      <c r="A39" s="21">
        <v>2020</v>
      </c>
      <c r="B39" s="6">
        <v>15462</v>
      </c>
      <c r="C39" s="6">
        <v>68541</v>
      </c>
      <c r="D39" s="10"/>
      <c r="E39" s="10"/>
    </row>
    <row r="40" spans="1:5" x14ac:dyDescent="0.2">
      <c r="A40" s="21">
        <v>2021</v>
      </c>
      <c r="B40" s="16">
        <v>16015</v>
      </c>
      <c r="C40" s="16">
        <v>71034</v>
      </c>
    </row>
  </sheetData>
  <mergeCells count="2">
    <mergeCell ref="A1:B1"/>
    <mergeCell ref="A3:B3"/>
  </mergeCells>
  <phoneticPr fontId="6" type="noConversion"/>
  <pageMargins left="0.7" right="0.7" top="0.75" bottom="0.75" header="0.3" footer="0.3"/>
  <pageSetup paperSize="9" orientation="portrait" horizontalDpi="300" verticalDpi="300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ilastokeskus dokumentti" ma:contentTypeID="0x01010015C64B13631AAD4A9E76B6827E10B9940073B3856D18A45B459AF991ED2D42CCBC" ma:contentTypeVersion="22" ma:contentTypeDescription="Luo uusi asiakirja." ma:contentTypeScope="" ma:versionID="e6bb562d3cb0ffee1a36e84355e46687">
  <xsd:schema xmlns:xsd="http://www.w3.org/2001/XMLSchema" xmlns:xs="http://www.w3.org/2001/XMLSchema" xmlns:p="http://schemas.microsoft.com/office/2006/metadata/properties" xmlns:ns1="http://schemas.microsoft.com/sharepoint/v3" xmlns:ns2="eb806122-3b61-4629-a153-37a7e159d40d" xmlns:ns3="39df2f23-9e78-4b27-94e5-cb3dbc5cdfcc" xmlns:ns4="eaad904e-b9cb-4c9f-9174-7f647b983aff" targetNamespace="http://schemas.microsoft.com/office/2006/metadata/properties" ma:root="true" ma:fieldsID="a7ccd4b72e5602624a1f12c296583ca4" ns1:_="" ns2:_="" ns3:_="" ns4:_="">
    <xsd:import namespace="http://schemas.microsoft.com/sharepoint/v3"/>
    <xsd:import namespace="eb806122-3b61-4629-a153-37a7e159d40d"/>
    <xsd:import namespace="39df2f23-9e78-4b27-94e5-cb3dbc5cdfcc"/>
    <xsd:import namespace="eaad904e-b9cb-4c9f-9174-7f647b983aff"/>
    <xsd:element name="properties">
      <xsd:complexType>
        <xsd:sequence>
          <xsd:element name="documentManagement">
            <xsd:complexType>
              <xsd:all>
                <xsd:element ref="ns1:DHDocumentTypeTaxHTField" minOccurs="0"/>
                <xsd:element ref="ns2:TaxCatchAll" minOccurs="0"/>
                <xsd:element ref="ns2:TaxCatchAllLabel" minOccurs="0"/>
                <xsd:element ref="ns1:DHFunctionTaxHTField" minOccurs="0"/>
                <xsd:element ref="ns1:DHProjectTaxHTField" minOccurs="0"/>
                <xsd:element ref="ns1:DHBusinessUnitTaxHTField" minOccurs="0"/>
                <xsd:element ref="ns1:DHStatisticsTaxHTField" minOccurs="0"/>
                <xsd:element ref="ns1:DHStatDestinationTaxHTField" minOccurs="0"/>
                <xsd:element ref="ns1:DHDataCollectionTaxHTField" minOccurs="0"/>
                <xsd:element ref="ns1:DHKeywordsTaxHTFiel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HDocumentTypeTaxHTField" ma:index="8" nillable="true" ma:taxonomy="true" ma:internalName="DHDocumentTypeTaxHTField" ma:taxonomyFieldName="DHDocumentType" ma:displayName="Dokumentin tyyppi" ma:default="" ma:fieldId="{6087b163-eb81-4d78-823d-f73e0d938e43}" ma:sspId="60871944-895c-4cb2-84e1-cd44f824062f" ma:termSetId="e471635c-c0c0-4256-ad46-6ffece1c06f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HFunctionTaxHTField" ma:index="12" nillable="true" ma:taxonomy="true" ma:internalName="DHFunctionTaxHTField" ma:taxonomyFieldName="DHFunction" ma:displayName="Tehtävä" ma:default="" ma:fieldId="{4f99b1d8-92c8-4af8-a000-f6b2c377f779}" ma:sspId="60871944-895c-4cb2-84e1-cd44f824062f" ma:termSetId="553074c3-162d-4fb7-b2fe-ff72ad6958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HProjectTaxHTField" ma:index="14" nillable="true" ma:taxonomy="true" ma:internalName="DHProjectTaxHTField" ma:taxonomyFieldName="DHProject" ma:displayName="Projekti" ma:default="" ma:fieldId="{325c5437-0f50-4c3c-b193-3a1a8b225b10}" ma:sspId="60871944-895c-4cb2-84e1-cd44f824062f" ma:termSetId="04f54ef3-ec83-42d0-aa8c-40ae45b258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HBusinessUnitTaxHTField" ma:index="16" nillable="true" ma:taxonomy="true" ma:internalName="DHBusinessUnitTaxHTField" ma:taxonomyFieldName="DHBusinessUnit" ma:displayName="Tulosyksikkö" ma:default="" ma:fieldId="{d73176dc-b9fe-421a-89b9-98c7a3979737}" ma:sspId="60871944-895c-4cb2-84e1-cd44f824062f" ma:termSetId="58054ada-cba8-4519-96fb-10431ae2ab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HStatisticsTaxHTField" ma:index="18" nillable="true" ma:taxonomy="true" ma:internalName="DHStatisticsTaxHTField" ma:taxonomyFieldName="DHStatistics" ma:displayName="Tilasto" ma:default="" ma:fieldId="{4b3e29d3-3774-4f12-98fe-be61687daa2b}" ma:sspId="60871944-895c-4cb2-84e1-cd44f824062f" ma:termSetId="6c20989a-5ada-4474-b5dd-b559465256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HStatDestinationTaxHTField" ma:index="20" nillable="true" ma:taxonomy="true" ma:internalName="DHStatDestinationTaxHTField" ma:taxonomyFieldName="DHStatDestination" ma:displayName="Tilastointikohde" ma:default="" ma:fieldId="{c5e8568b-31c8-4717-b670-d41551f333fc}" ma:sspId="60871944-895c-4cb2-84e1-cd44f824062f" ma:termSetId="10397f09-9ec9-4c4f-b4b6-8d74e9effab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HDataCollectionTaxHTField" ma:index="22" nillable="true" ma:taxonomy="true" ma:internalName="DHDataCollectionTaxHTField" ma:taxonomyFieldName="DHDataCollection" ma:displayName="Tiedonkeruu" ma:default="" ma:fieldId="{bdd315bb-937a-4669-b987-5f1c0befe117}" ma:sspId="60871944-895c-4cb2-84e1-cd44f824062f" ma:termSetId="6c9e0695-971c-449d-b71c-dfeb08068c5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HKeywordsTaxHTField" ma:index="24" nillable="true" ma:taxonomy="true" ma:internalName="DHKeywordsTaxHTField" ma:taxonomyFieldName="DHKeywords" ma:displayName="Asiasanat" ma:default="" ma:fieldId="{4b049c96-c285-46a6-974a-c7a2b281da5b}" ma:sspId="60871944-895c-4cb2-84e1-cd44f824062f" ma:termSetId="5e2c99d2-4a76-460f-8caa-b4393bccc74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806122-3b61-4629-a153-37a7e159d40d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2bf0a93f-cc5b-4da8-84b7-1b363e656d1a}" ma:internalName="TaxCatchAll" ma:showField="CatchAllData" ma:web="eaad904e-b9cb-4c9f-9174-7f647b983a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2bf0a93f-cc5b-4da8-84b7-1b363e656d1a}" ma:internalName="TaxCatchAllLabel" ma:readOnly="true" ma:showField="CatchAllDataLabel" ma:web="eaad904e-b9cb-4c9f-9174-7f647b983a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df2f23-9e78-4b27-94e5-cb3dbc5cdf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3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d904e-b9cb-4c9f-9174-7f647b983aff" elementFormDefault="qualified">
    <xsd:import namespace="http://schemas.microsoft.com/office/2006/documentManagement/types"/>
    <xsd:import namespace="http://schemas.microsoft.com/office/infopath/2007/PartnerControls"/>
    <xsd:element name="SharedWithUsers" ma:index="36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7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StatDestinationTaxHTField xmlns="http://schemas.microsoft.com/sharepoint/v3">
      <Terms xmlns="http://schemas.microsoft.com/office/infopath/2007/PartnerControls"/>
    </DHStatDestinationTaxHTField>
    <DHDocumentTypeTaxHTField xmlns="http://schemas.microsoft.com/sharepoint/v3">
      <Terms xmlns="http://schemas.microsoft.com/office/infopath/2007/PartnerControls"/>
    </DHDocumentTypeTaxHTField>
    <DHFunctionTaxHTField xmlns="http://schemas.microsoft.com/sharepoint/v3">
      <Terms xmlns="http://schemas.microsoft.com/office/infopath/2007/PartnerControls"/>
    </DHFunctionTaxHTField>
    <DHDataCollectionTaxHTField xmlns="http://schemas.microsoft.com/sharepoint/v3">
      <Terms xmlns="http://schemas.microsoft.com/office/infopath/2007/PartnerControls"/>
    </DHDataCollectionTaxHTField>
    <DHKeywordsTaxHTField xmlns="http://schemas.microsoft.com/sharepoint/v3">
      <Terms xmlns="http://schemas.microsoft.com/office/infopath/2007/PartnerControls"/>
    </DHKeywordsTaxHTField>
    <DHBusinessUnitTaxHTField xmlns="http://schemas.microsoft.com/sharepoint/v3">
      <Terms xmlns="http://schemas.microsoft.com/office/infopath/2007/PartnerControls"/>
    </DHBusinessUnitTaxHTField>
    <TaxCatchAll xmlns="eb806122-3b61-4629-a153-37a7e159d40d" xsi:nil="true"/>
    <DHProjectTaxHTField xmlns="http://schemas.microsoft.com/sharepoint/v3">
      <Terms xmlns="http://schemas.microsoft.com/office/infopath/2007/PartnerControls"/>
    </DHProjectTaxHTField>
    <DHStatisticsTaxHTField xmlns="http://schemas.microsoft.com/sharepoint/v3">
      <Terms xmlns="http://schemas.microsoft.com/office/infopath/2007/PartnerControls"/>
    </DHStatisticsTaxHTField>
  </documentManagement>
</p:properties>
</file>

<file path=customXml/itemProps1.xml><?xml version="1.0" encoding="utf-8"?>
<ds:datastoreItem xmlns:ds="http://schemas.openxmlformats.org/officeDocument/2006/customXml" ds:itemID="{69BDC4C8-4605-4BF4-BBDA-4E5F26910D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EDAEDD-C7E4-4C3F-AD24-9AB2EE6C44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b806122-3b61-4629-a153-37a7e159d40d"/>
    <ds:schemaRef ds:uri="39df2f23-9e78-4b27-94e5-cb3dbc5cdfcc"/>
    <ds:schemaRef ds:uri="eaad904e-b9cb-4c9f-9174-7f647b983a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7AC54A-BE7A-4C6B-92CF-D7B284ED1048}">
  <ds:schemaRefs>
    <ds:schemaRef ds:uri="http://schemas.microsoft.com/sharepoint/v3"/>
    <ds:schemaRef ds:uri="http://purl.org/dc/terms/"/>
    <ds:schemaRef ds:uri="eb806122-3b61-4629-a153-37a7e159d4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eaad904e-b9cb-4c9f-9174-7f647b983aff"/>
    <ds:schemaRef ds:uri="http://purl.org/dc/elements/1.1/"/>
    <ds:schemaRef ds:uri="http://schemas.microsoft.com/office/2006/metadata/properties"/>
    <ds:schemaRef ds:uri="39df2f23-9e78-4b27-94e5-cb3dbc5cdfc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9</vt:i4>
      </vt:variant>
    </vt:vector>
  </HeadingPairs>
  <TitlesOfParts>
    <vt:vector size="9" baseType="lpstr">
      <vt:lpstr>Table of contents</vt:lpstr>
      <vt:lpstr>1. Design</vt:lpstr>
      <vt:lpstr>2. Material extraction</vt:lpstr>
      <vt:lpstr>3. Production</vt:lpstr>
      <vt:lpstr>4. Logistics</vt:lpstr>
      <vt:lpstr>5. Trade and services</vt:lpstr>
      <vt:lpstr>6. Consumption and sharing econ</vt:lpstr>
      <vt:lpstr>7. Waste</vt:lpstr>
      <vt:lpstr>8. Reuse and recycling</vt:lpstr>
    </vt:vector>
  </TitlesOfParts>
  <Manager/>
  <Company>Statistics Finland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Indicators for the circular economy business, data</dc:title>
  <dc:subject/>
  <dc:creator>Heidi Pirtonen</dc:creator>
  <cp:keywords/>
  <dc:description/>
  <cp:lastModifiedBy>Laura Karppinen</cp:lastModifiedBy>
  <cp:revision/>
  <dcterms:created xsi:type="dcterms:W3CDTF">2020-12-08T12:33:11Z</dcterms:created>
  <dcterms:modified xsi:type="dcterms:W3CDTF">2023-01-10T08:15:57Z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0x01010015C64B13631AAD4A9E76B6827E10B9940073B3856D18A45B459AF991ED2D42CCBC</vt:lpwstr>
  </property>
  <property fmtid="{D5CDD505-2E9C-101B-9397-08002B2CF9AE}" pid="3" name="DHDocumentType">
    <vt:lpwstr/>
  </property>
  <property fmtid="{D5CDD505-2E9C-101B-9397-08002B2CF9AE}" pid="4" name="DHDataCollection">
    <vt:lpwstr/>
  </property>
  <property fmtid="{D5CDD505-2E9C-101B-9397-08002B2CF9AE}" pid="5" name="DHStatistics">
    <vt:lpwstr/>
  </property>
  <property fmtid="{D5CDD505-2E9C-101B-9397-08002B2CF9AE}" pid="6" name="DHKeywords">
    <vt:lpwstr/>
  </property>
  <property fmtid="{D5CDD505-2E9C-101B-9397-08002B2CF9AE}" pid="7" name="DHBusinessUnit">
    <vt:lpwstr/>
  </property>
  <property fmtid="{D5CDD505-2E9C-101B-9397-08002B2CF9AE}" pid="8" name="DHStatDestination">
    <vt:lpwstr/>
  </property>
  <property fmtid="{D5CDD505-2E9C-101B-9397-08002B2CF9AE}" pid="9" name="DHFunction">
    <vt:lpwstr/>
  </property>
  <property fmtid="{D5CDD505-2E9C-101B-9397-08002B2CF9AE}" pid="10" name="DHProject">
    <vt:lpwstr/>
  </property>
</Properties>
</file>