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<sst xmlns="http://schemas.openxmlformats.org/spreadsheetml/2006/main" count="959" uniqueCount="199">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</sst>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136.5</c:v>
                </c:pt>
                <c:pt idx="155">
                  <c:v>146.3</c:v>
                </c:pt>
                <c:pt idx="156">
                  <c:v>132.8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73.1277</c:v>
                </c:pt>
                <c:pt idx="1">
                  <c:v>73.6782</c:v>
                </c:pt>
                <c:pt idx="2">
                  <c:v>73.8114</c:v>
                </c:pt>
                <c:pt idx="3">
                  <c:v>74.7369</c:v>
                </c:pt>
                <c:pt idx="4">
                  <c:v>75.4129</c:v>
                </c:pt>
                <c:pt idx="5">
                  <c:v>76.2715</c:v>
                </c:pt>
                <c:pt idx="6">
                  <c:v>76.2226</c:v>
                </c:pt>
                <c:pt idx="7">
                  <c:v>76.6408</c:v>
                </c:pt>
                <c:pt idx="8">
                  <c:v>77.1526</c:v>
                </c:pt>
                <c:pt idx="9">
                  <c:v>77.6306</c:v>
                </c:pt>
                <c:pt idx="10">
                  <c:v>78.1185</c:v>
                </c:pt>
                <c:pt idx="11">
                  <c:v>78.6269</c:v>
                </c:pt>
                <c:pt idx="12">
                  <c:v>78.8358</c:v>
                </c:pt>
                <c:pt idx="13">
                  <c:v>79.0277</c:v>
                </c:pt>
                <c:pt idx="14">
                  <c:v>79.4996</c:v>
                </c:pt>
                <c:pt idx="15">
                  <c:v>79.6546</c:v>
                </c:pt>
                <c:pt idx="16">
                  <c:v>79.7307</c:v>
                </c:pt>
                <c:pt idx="17">
                  <c:v>79.8568</c:v>
                </c:pt>
                <c:pt idx="18">
                  <c:v>79.9747</c:v>
                </c:pt>
                <c:pt idx="19">
                  <c:v>80.3505</c:v>
                </c:pt>
                <c:pt idx="20">
                  <c:v>80.6866</c:v>
                </c:pt>
                <c:pt idx="21">
                  <c:v>81.4151</c:v>
                </c:pt>
                <c:pt idx="22">
                  <c:v>82.1028</c:v>
                </c:pt>
                <c:pt idx="23">
                  <c:v>82.2661</c:v>
                </c:pt>
                <c:pt idx="24">
                  <c:v>82.6286</c:v>
                </c:pt>
                <c:pt idx="25">
                  <c:v>82.314</c:v>
                </c:pt>
                <c:pt idx="26">
                  <c:v>82.5734</c:v>
                </c:pt>
                <c:pt idx="27">
                  <c:v>82.9042</c:v>
                </c:pt>
                <c:pt idx="28">
                  <c:v>83.4179</c:v>
                </c:pt>
                <c:pt idx="29">
                  <c:v>83.6771</c:v>
                </c:pt>
                <c:pt idx="30">
                  <c:v>84.4324</c:v>
                </c:pt>
                <c:pt idx="31">
                  <c:v>85.2149</c:v>
                </c:pt>
                <c:pt idx="32">
                  <c:v>85.5476</c:v>
                </c:pt>
                <c:pt idx="33">
                  <c:v>85.412</c:v>
                </c:pt>
                <c:pt idx="34">
                  <c:v>85.3939</c:v>
                </c:pt>
                <c:pt idx="35">
                  <c:v>86.0149</c:v>
                </c:pt>
                <c:pt idx="36">
                  <c:v>87.1481</c:v>
                </c:pt>
                <c:pt idx="37">
                  <c:v>87.9662</c:v>
                </c:pt>
                <c:pt idx="38">
                  <c:v>88.4888</c:v>
                </c:pt>
                <c:pt idx="39">
                  <c:v>88.7526</c:v>
                </c:pt>
                <c:pt idx="40">
                  <c:v>89.0449</c:v>
                </c:pt>
                <c:pt idx="41">
                  <c:v>89.2286</c:v>
                </c:pt>
                <c:pt idx="42">
                  <c:v>90.0083</c:v>
                </c:pt>
                <c:pt idx="43">
                  <c:v>90.1948</c:v>
                </c:pt>
                <c:pt idx="44">
                  <c:v>90.5649</c:v>
                </c:pt>
                <c:pt idx="45">
                  <c:v>90.9857</c:v>
                </c:pt>
                <c:pt idx="46">
                  <c:v>91.4264</c:v>
                </c:pt>
                <c:pt idx="47">
                  <c:v>91.8847</c:v>
                </c:pt>
                <c:pt idx="48">
                  <c:v>91.7603</c:v>
                </c:pt>
                <c:pt idx="49">
                  <c:v>92.1213</c:v>
                </c:pt>
                <c:pt idx="50">
                  <c:v>92.4883</c:v>
                </c:pt>
                <c:pt idx="51">
                  <c:v>92.4835</c:v>
                </c:pt>
                <c:pt idx="52">
                  <c:v>92.8182</c:v>
                </c:pt>
                <c:pt idx="53">
                  <c:v>93.1158</c:v>
                </c:pt>
                <c:pt idx="54">
                  <c:v>94.4909</c:v>
                </c:pt>
                <c:pt idx="55">
                  <c:v>94.5492</c:v>
                </c:pt>
                <c:pt idx="56">
                  <c:v>94.883</c:v>
                </c:pt>
                <c:pt idx="57">
                  <c:v>95.2935</c:v>
                </c:pt>
                <c:pt idx="58">
                  <c:v>95.6607</c:v>
                </c:pt>
                <c:pt idx="59">
                  <c:v>96.0069</c:v>
                </c:pt>
                <c:pt idx="60">
                  <c:v>96.2968</c:v>
                </c:pt>
                <c:pt idx="61">
                  <c:v>97.183</c:v>
                </c:pt>
                <c:pt idx="62">
                  <c:v>97.8059</c:v>
                </c:pt>
                <c:pt idx="63">
                  <c:v>98.4841</c:v>
                </c:pt>
                <c:pt idx="64">
                  <c:v>99.2943</c:v>
                </c:pt>
                <c:pt idx="65">
                  <c:v>100.06</c:v>
                </c:pt>
                <c:pt idx="66">
                  <c:v>100.188</c:v>
                </c:pt>
                <c:pt idx="67">
                  <c:v>100.732</c:v>
                </c:pt>
                <c:pt idx="68">
                  <c:v>101.569</c:v>
                </c:pt>
                <c:pt idx="69">
                  <c:v>102.084</c:v>
                </c:pt>
                <c:pt idx="70">
                  <c:v>102.639</c:v>
                </c:pt>
                <c:pt idx="71">
                  <c:v>103.628</c:v>
                </c:pt>
                <c:pt idx="72">
                  <c:v>104.537</c:v>
                </c:pt>
                <c:pt idx="73">
                  <c:v>105.681</c:v>
                </c:pt>
                <c:pt idx="74">
                  <c:v>105.89</c:v>
                </c:pt>
                <c:pt idx="75">
                  <c:v>106.149</c:v>
                </c:pt>
                <c:pt idx="76">
                  <c:v>106.03</c:v>
                </c:pt>
                <c:pt idx="77">
                  <c:v>107.134</c:v>
                </c:pt>
                <c:pt idx="78">
                  <c:v>107.109</c:v>
                </c:pt>
                <c:pt idx="79">
                  <c:v>107.646</c:v>
                </c:pt>
                <c:pt idx="80">
                  <c:v>107.569</c:v>
                </c:pt>
                <c:pt idx="81">
                  <c:v>108.219</c:v>
                </c:pt>
                <c:pt idx="82">
                  <c:v>108.591</c:v>
                </c:pt>
                <c:pt idx="83">
                  <c:v>108.241</c:v>
                </c:pt>
                <c:pt idx="84">
                  <c:v>108.341</c:v>
                </c:pt>
                <c:pt idx="85">
                  <c:v>108.425</c:v>
                </c:pt>
                <c:pt idx="86">
                  <c:v>109.464</c:v>
                </c:pt>
                <c:pt idx="87">
                  <c:v>109.869</c:v>
                </c:pt>
                <c:pt idx="88">
                  <c:v>110.473</c:v>
                </c:pt>
                <c:pt idx="89">
                  <c:v>110.432</c:v>
                </c:pt>
                <c:pt idx="90">
                  <c:v>110.549</c:v>
                </c:pt>
                <c:pt idx="91">
                  <c:v>110.555</c:v>
                </c:pt>
                <c:pt idx="92">
                  <c:v>110.707</c:v>
                </c:pt>
                <c:pt idx="93">
                  <c:v>110.963</c:v>
                </c:pt>
                <c:pt idx="94">
                  <c:v>111.953</c:v>
                </c:pt>
                <c:pt idx="95">
                  <c:v>112.423</c:v>
                </c:pt>
                <c:pt idx="96">
                  <c:v>112.793</c:v>
                </c:pt>
                <c:pt idx="97">
                  <c:v>112.023</c:v>
                </c:pt>
                <c:pt idx="98">
                  <c:v>112.016</c:v>
                </c:pt>
                <c:pt idx="99">
                  <c:v>112.882</c:v>
                </c:pt>
                <c:pt idx="100">
                  <c:v>114.156</c:v>
                </c:pt>
                <c:pt idx="101">
                  <c:v>114.307</c:v>
                </c:pt>
                <c:pt idx="102">
                  <c:v>114.142</c:v>
                </c:pt>
                <c:pt idx="103">
                  <c:v>114.758</c:v>
                </c:pt>
                <c:pt idx="104">
                  <c:v>115.144</c:v>
                </c:pt>
                <c:pt idx="105">
                  <c:v>115.446</c:v>
                </c:pt>
                <c:pt idx="106">
                  <c:v>115.246</c:v>
                </c:pt>
                <c:pt idx="107">
                  <c:v>115.713</c:v>
                </c:pt>
                <c:pt idx="108">
                  <c:v>116.638</c:v>
                </c:pt>
                <c:pt idx="109">
                  <c:v>117.142</c:v>
                </c:pt>
                <c:pt idx="110">
                  <c:v>117.808</c:v>
                </c:pt>
                <c:pt idx="111">
                  <c:v>117.969</c:v>
                </c:pt>
                <c:pt idx="112">
                  <c:v>118.405</c:v>
                </c:pt>
                <c:pt idx="113">
                  <c:v>118.684</c:v>
                </c:pt>
                <c:pt idx="114">
                  <c:v>119.169</c:v>
                </c:pt>
                <c:pt idx="115">
                  <c:v>119.164</c:v>
                </c:pt>
                <c:pt idx="116">
                  <c:v>119.509</c:v>
                </c:pt>
                <c:pt idx="117">
                  <c:v>120.463</c:v>
                </c:pt>
                <c:pt idx="118">
                  <c:v>120.638</c:v>
                </c:pt>
                <c:pt idx="119">
                  <c:v>121.092</c:v>
                </c:pt>
                <c:pt idx="120">
                  <c:v>120.87</c:v>
                </c:pt>
                <c:pt idx="121">
                  <c:v>122.079</c:v>
                </c:pt>
                <c:pt idx="122">
                  <c:v>123.23</c:v>
                </c:pt>
                <c:pt idx="123">
                  <c:v>124.175</c:v>
                </c:pt>
                <c:pt idx="124">
                  <c:v>123.59</c:v>
                </c:pt>
                <c:pt idx="125">
                  <c:v>122.694</c:v>
                </c:pt>
                <c:pt idx="126">
                  <c:v>124.261</c:v>
                </c:pt>
                <c:pt idx="127">
                  <c:v>125.265</c:v>
                </c:pt>
                <c:pt idx="128">
                  <c:v>126.834</c:v>
                </c:pt>
                <c:pt idx="129">
                  <c:v>125.99</c:v>
                </c:pt>
                <c:pt idx="130">
                  <c:v>126.294</c:v>
                </c:pt>
                <c:pt idx="131">
                  <c:v>126.366</c:v>
                </c:pt>
                <c:pt idx="132">
                  <c:v>127.036</c:v>
                </c:pt>
                <c:pt idx="133">
                  <c:v>127.415</c:v>
                </c:pt>
                <c:pt idx="134">
                  <c:v>127.268</c:v>
                </c:pt>
                <c:pt idx="135">
                  <c:v>127.706</c:v>
                </c:pt>
                <c:pt idx="136">
                  <c:v>128.665</c:v>
                </c:pt>
                <c:pt idx="137">
                  <c:v>130.437</c:v>
                </c:pt>
                <c:pt idx="138">
                  <c:v>130.699</c:v>
                </c:pt>
                <c:pt idx="139">
                  <c:v>131.134</c:v>
                </c:pt>
                <c:pt idx="140">
                  <c:v>131.655</c:v>
                </c:pt>
                <c:pt idx="141">
                  <c:v>132.221</c:v>
                </c:pt>
                <c:pt idx="142">
                  <c:v>132.388</c:v>
                </c:pt>
                <c:pt idx="143">
                  <c:v>132.951</c:v>
                </c:pt>
                <c:pt idx="144">
                  <c:v>133.886</c:v>
                </c:pt>
                <c:pt idx="145">
                  <c:v>134.737</c:v>
                </c:pt>
                <c:pt idx="146">
                  <c:v>135.25</c:v>
                </c:pt>
                <c:pt idx="147">
                  <c:v>135.497</c:v>
                </c:pt>
                <c:pt idx="148">
                  <c:v>135.916</c:v>
                </c:pt>
                <c:pt idx="149">
                  <c:v>136.915</c:v>
                </c:pt>
                <c:pt idx="150">
                  <c:v>137.429</c:v>
                </c:pt>
                <c:pt idx="151">
                  <c:v>138.41</c:v>
                </c:pt>
                <c:pt idx="152">
                  <c:v>138.745</c:v>
                </c:pt>
                <c:pt idx="153">
                  <c:v>140.456</c:v>
                </c:pt>
                <c:pt idx="154">
                  <c:v>142.166</c:v>
                </c:pt>
                <c:pt idx="155">
                  <c:v>143.435</c:v>
                </c:pt>
                <c:pt idx="156">
                  <c:v>144.019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73.205</c:v>
                </c:pt>
                <c:pt idx="1">
                  <c:v>73.6351</c:v>
                </c:pt>
                <c:pt idx="2">
                  <c:v>74.1231</c:v>
                </c:pt>
                <c:pt idx="3">
                  <c:v>74.7177</c:v>
                </c:pt>
                <c:pt idx="4">
                  <c:v>75.3556</c:v>
                </c:pt>
                <c:pt idx="5">
                  <c:v>75.9029</c:v>
                </c:pt>
                <c:pt idx="6">
                  <c:v>76.3209</c:v>
                </c:pt>
                <c:pt idx="7">
                  <c:v>76.719</c:v>
                </c:pt>
                <c:pt idx="8">
                  <c:v>77.164</c:v>
                </c:pt>
                <c:pt idx="9">
                  <c:v>77.6243</c:v>
                </c:pt>
                <c:pt idx="10">
                  <c:v>78.0735</c:v>
                </c:pt>
                <c:pt idx="11">
                  <c:v>78.4737</c:v>
                </c:pt>
                <c:pt idx="12">
                  <c:v>78.7983</c:v>
                </c:pt>
                <c:pt idx="13">
                  <c:v>79.0875</c:v>
                </c:pt>
                <c:pt idx="14">
                  <c:v>79.3626</c:v>
                </c:pt>
                <c:pt idx="15">
                  <c:v>79.5814</c:v>
                </c:pt>
                <c:pt idx="16">
                  <c:v>79.748</c:v>
                </c:pt>
                <c:pt idx="17">
                  <c:v>79.9163</c:v>
                </c:pt>
                <c:pt idx="18">
                  <c:v>80.1392</c:v>
                </c:pt>
                <c:pt idx="19">
                  <c:v>80.4529</c:v>
                </c:pt>
                <c:pt idx="20">
                  <c:v>80.8699</c:v>
                </c:pt>
                <c:pt idx="21">
                  <c:v>81.3668</c:v>
                </c:pt>
                <c:pt idx="22">
                  <c:v>81.8321</c:v>
                </c:pt>
                <c:pt idx="23">
                  <c:v>82.172</c:v>
                </c:pt>
                <c:pt idx="24">
                  <c:v>82.3814</c:v>
                </c:pt>
                <c:pt idx="25">
                  <c:v>82.5202</c:v>
                </c:pt>
                <c:pt idx="26">
                  <c:v>82.717</c:v>
                </c:pt>
                <c:pt idx="27">
                  <c:v>83.0306</c:v>
                </c:pt>
                <c:pt idx="28">
                  <c:v>83.4217</c:v>
                </c:pt>
                <c:pt idx="29">
                  <c:v>83.8788</c:v>
                </c:pt>
                <c:pt idx="30">
                  <c:v>84.4118</c:v>
                </c:pt>
                <c:pt idx="31">
                  <c:v>84.9259</c:v>
                </c:pt>
                <c:pt idx="32">
                  <c:v>85.2842</c:v>
                </c:pt>
                <c:pt idx="33">
                  <c:v>85.512</c:v>
                </c:pt>
                <c:pt idx="34">
                  <c:v>85.8062</c:v>
                </c:pt>
                <c:pt idx="35">
                  <c:v>86.3335</c:v>
                </c:pt>
                <c:pt idx="36">
                  <c:v>87.041</c:v>
                </c:pt>
                <c:pt idx="37">
                  <c:v>87.7307</c:v>
                </c:pt>
                <c:pt idx="38">
                  <c:v>88.2777</c:v>
                </c:pt>
                <c:pt idx="39">
                  <c:v>88.6924</c:v>
                </c:pt>
                <c:pt idx="40">
                  <c:v>89.0448</c:v>
                </c:pt>
                <c:pt idx="41">
                  <c:v>89.4201</c:v>
                </c:pt>
                <c:pt idx="42">
                  <c:v>89.8334</c:v>
                </c:pt>
                <c:pt idx="43">
                  <c:v>90.2223</c:v>
                </c:pt>
                <c:pt idx="44">
                  <c:v>90.5937</c:v>
                </c:pt>
                <c:pt idx="45">
                  <c:v>90.9791</c:v>
                </c:pt>
                <c:pt idx="46">
                  <c:v>91.354</c:v>
                </c:pt>
                <c:pt idx="47">
                  <c:v>91.6592</c:v>
                </c:pt>
                <c:pt idx="48">
                  <c:v>91.8922</c:v>
                </c:pt>
                <c:pt idx="49">
                  <c:v>92.1352</c:v>
                </c:pt>
                <c:pt idx="50">
                  <c:v>92.3914</c:v>
                </c:pt>
                <c:pt idx="51">
                  <c:v>92.6471</c:v>
                </c:pt>
                <c:pt idx="52">
                  <c:v>92.9782</c:v>
                </c:pt>
                <c:pt idx="53">
                  <c:v>93.4682</c:v>
                </c:pt>
                <c:pt idx="54">
                  <c:v>94.0418</c:v>
                </c:pt>
                <c:pt idx="55">
                  <c:v>94.5144</c:v>
                </c:pt>
                <c:pt idx="56">
                  <c:v>94.8978</c:v>
                </c:pt>
                <c:pt idx="57">
                  <c:v>95.2818</c:v>
                </c:pt>
                <c:pt idx="58">
                  <c:v>95.67</c:v>
                </c:pt>
                <c:pt idx="59">
                  <c:v>96.0769</c:v>
                </c:pt>
                <c:pt idx="60">
                  <c:v>96.5658</c:v>
                </c:pt>
                <c:pt idx="61">
                  <c:v>97.1709</c:v>
                </c:pt>
                <c:pt idx="62">
                  <c:v>97.8327</c:v>
                </c:pt>
                <c:pt idx="63">
                  <c:v>98.5131</c:v>
                </c:pt>
                <c:pt idx="64">
                  <c:v>99.196</c:v>
                </c:pt>
                <c:pt idx="65">
                  <c:v>99.8043</c:v>
                </c:pt>
                <c:pt idx="66">
                  <c:v>100.327</c:v>
                </c:pt>
                <c:pt idx="67">
                  <c:v>100.883</c:v>
                </c:pt>
                <c:pt idx="68">
                  <c:v>101.509</c:v>
                </c:pt>
                <c:pt idx="69">
                  <c:v>102.155</c:v>
                </c:pt>
                <c:pt idx="70">
                  <c:v>102.854</c:v>
                </c:pt>
                <c:pt idx="71">
                  <c:v>103.651</c:v>
                </c:pt>
                <c:pt idx="72">
                  <c:v>104.485</c:v>
                </c:pt>
                <c:pt idx="73">
                  <c:v>105.215</c:v>
                </c:pt>
                <c:pt idx="74">
                  <c:v>105.727</c:v>
                </c:pt>
                <c:pt idx="75">
                  <c:v>106.07</c:v>
                </c:pt>
                <c:pt idx="76">
                  <c:v>106.415</c:v>
                </c:pt>
                <c:pt idx="77">
                  <c:v>106.82</c:v>
                </c:pt>
                <c:pt idx="78">
                  <c:v>107.187</c:v>
                </c:pt>
                <c:pt idx="79">
                  <c:v>107.488</c:v>
                </c:pt>
                <c:pt idx="80">
                  <c:v>107.774</c:v>
                </c:pt>
                <c:pt idx="81">
                  <c:v>108.072</c:v>
                </c:pt>
                <c:pt idx="82">
                  <c:v>108.292</c:v>
                </c:pt>
                <c:pt idx="83">
                  <c:v>108.396</c:v>
                </c:pt>
                <c:pt idx="84">
                  <c:v>108.533</c:v>
                </c:pt>
                <c:pt idx="85">
                  <c:v>108.844</c:v>
                </c:pt>
                <c:pt idx="86">
                  <c:v>109.316</c:v>
                </c:pt>
                <c:pt idx="87">
                  <c:v>109.796</c:v>
                </c:pt>
                <c:pt idx="88">
                  <c:v>110.161</c:v>
                </c:pt>
                <c:pt idx="89">
                  <c:v>110.386</c:v>
                </c:pt>
                <c:pt idx="90">
                  <c:v>110.529</c:v>
                </c:pt>
                <c:pt idx="91">
                  <c:v>110.675</c:v>
                </c:pt>
                <c:pt idx="92">
                  <c:v>110.896</c:v>
                </c:pt>
                <c:pt idx="93">
                  <c:v>111.265</c:v>
                </c:pt>
                <c:pt idx="94">
                  <c:v>111.744</c:v>
                </c:pt>
                <c:pt idx="95">
                  <c:v>112.153</c:v>
                </c:pt>
                <c:pt idx="96">
                  <c:v>112.342</c:v>
                </c:pt>
                <c:pt idx="97">
                  <c:v>112.381</c:v>
                </c:pt>
                <c:pt idx="98">
                  <c:v>112.573</c:v>
                </c:pt>
                <c:pt idx="99">
                  <c:v>113.077</c:v>
                </c:pt>
                <c:pt idx="100">
                  <c:v>113.671</c:v>
                </c:pt>
                <c:pt idx="101">
                  <c:v>114.087</c:v>
                </c:pt>
                <c:pt idx="102">
                  <c:v>114.377</c:v>
                </c:pt>
                <c:pt idx="103">
                  <c:v>114.706</c:v>
                </c:pt>
                <c:pt idx="104">
                  <c:v>115.042</c:v>
                </c:pt>
                <c:pt idx="105">
                  <c:v>115.309</c:v>
                </c:pt>
                <c:pt idx="106">
                  <c:v>115.571</c:v>
                </c:pt>
                <c:pt idx="107">
                  <c:v>115.98</c:v>
                </c:pt>
                <c:pt idx="108">
                  <c:v>116.534</c:v>
                </c:pt>
                <c:pt idx="109">
                  <c:v>117.095</c:v>
                </c:pt>
                <c:pt idx="110">
                  <c:v>117.584</c:v>
                </c:pt>
                <c:pt idx="111">
                  <c:v>117.988</c:v>
                </c:pt>
                <c:pt idx="112">
                  <c:v>118.35</c:v>
                </c:pt>
                <c:pt idx="113">
                  <c:v>118.702</c:v>
                </c:pt>
                <c:pt idx="114">
                  <c:v>119.028</c:v>
                </c:pt>
                <c:pt idx="115">
                  <c:v>119.34</c:v>
                </c:pt>
                <c:pt idx="116">
                  <c:v>119.737</c:v>
                </c:pt>
                <c:pt idx="117">
                  <c:v>120.211</c:v>
                </c:pt>
                <c:pt idx="118">
                  <c:v>120.638</c:v>
                </c:pt>
                <c:pt idx="119">
                  <c:v>121.009</c:v>
                </c:pt>
                <c:pt idx="120">
                  <c:v>121.463</c:v>
                </c:pt>
                <c:pt idx="121">
                  <c:v>122.14</c:v>
                </c:pt>
                <c:pt idx="122">
                  <c:v>122.894</c:v>
                </c:pt>
                <c:pt idx="123">
                  <c:v>123.4</c:v>
                </c:pt>
                <c:pt idx="124">
                  <c:v>123.554</c:v>
                </c:pt>
                <c:pt idx="125">
                  <c:v>123.752</c:v>
                </c:pt>
                <c:pt idx="126">
                  <c:v>124.358</c:v>
                </c:pt>
                <c:pt idx="127">
                  <c:v>125.191</c:v>
                </c:pt>
                <c:pt idx="128">
                  <c:v>125.84</c:v>
                </c:pt>
                <c:pt idx="129">
                  <c:v>126.141</c:v>
                </c:pt>
                <c:pt idx="130">
                  <c:v>126.324</c:v>
                </c:pt>
                <c:pt idx="131">
                  <c:v>126.593</c:v>
                </c:pt>
                <c:pt idx="132">
                  <c:v>126.939</c:v>
                </c:pt>
                <c:pt idx="133">
                  <c:v>127.274</c:v>
                </c:pt>
                <c:pt idx="134">
                  <c:v>127.609</c:v>
                </c:pt>
                <c:pt idx="135">
                  <c:v>128.134</c:v>
                </c:pt>
                <c:pt idx="136">
                  <c:v>128.944</c:v>
                </c:pt>
                <c:pt idx="137">
                  <c:v>129.84</c:v>
                </c:pt>
                <c:pt idx="138">
                  <c:v>130.553</c:v>
                </c:pt>
                <c:pt idx="139">
                  <c:v>131.105</c:v>
                </c:pt>
                <c:pt idx="140">
                  <c:v>131.62</c:v>
                </c:pt>
                <c:pt idx="141">
                  <c:v>132.103</c:v>
                </c:pt>
                <c:pt idx="142">
                  <c:v>132.581</c:v>
                </c:pt>
                <c:pt idx="143">
                  <c:v>133.155</c:v>
                </c:pt>
                <c:pt idx="144">
                  <c:v>133.841</c:v>
                </c:pt>
                <c:pt idx="145">
                  <c:v>134.521</c:v>
                </c:pt>
                <c:pt idx="146">
                  <c:v>135.094</c:v>
                </c:pt>
                <c:pt idx="147">
                  <c:v>135.598</c:v>
                </c:pt>
                <c:pt idx="148">
                  <c:v>136.167</c:v>
                </c:pt>
                <c:pt idx="149">
                  <c:v>136.847</c:v>
                </c:pt>
                <c:pt idx="150">
                  <c:v>137.591</c:v>
                </c:pt>
                <c:pt idx="151">
                  <c:v>138.394</c:v>
                </c:pt>
                <c:pt idx="152">
                  <c:v>139.345</c:v>
                </c:pt>
                <c:pt idx="153">
                  <c:v>140.547</c:v>
                </c:pt>
                <c:pt idx="154">
                  <c:v>141.855</c:v>
                </c:pt>
                <c:pt idx="155">
                  <c:v>143</c:v>
                </c:pt>
                <c:pt idx="156">
                  <c:v>143.915</c:v>
                </c:pt>
              </c:numCache>
            </c:numRef>
          </c:val>
          <c:smooth val="0"/>
        </c:ser>
        <c:axId val="43953152"/>
        <c:axId val="60034049"/>
      </c:line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034049"/>
        <c:crossesAt val="60"/>
        <c:auto val="0"/>
        <c:lblOffset val="100"/>
        <c:tickLblSkip val="6"/>
        <c:tickMarkSkip val="2"/>
        <c:noMultiLvlLbl val="0"/>
      </c:catAx>
      <c:valAx>
        <c:axId val="600340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531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123.94</c:v>
                </c:pt>
                <c:pt idx="153">
                  <c:v>115.94</c:v>
                </c:pt>
                <c:pt idx="154">
                  <c:v>119.33</c:v>
                </c:pt>
                <c:pt idx="155">
                  <c:v>126.13</c:v>
                </c:pt>
                <c:pt idx="156">
                  <c:v>116.13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78.1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80.1</c:v>
                </c:pt>
                <c:pt idx="17">
                  <c:v>80.6</c:v>
                </c:pt>
                <c:pt idx="18">
                  <c:v>80.5</c:v>
                </c:pt>
                <c:pt idx="19">
                  <c:v>80.9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83.6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87.4</c:v>
                </c:pt>
                <c:pt idx="35">
                  <c:v>88.4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90.7</c:v>
                </c:pt>
                <c:pt idx="42">
                  <c:v>92.1</c:v>
                </c:pt>
                <c:pt idx="43">
                  <c:v>90.7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94</c:v>
                </c:pt>
                <c:pt idx="53">
                  <c:v>93</c:v>
                </c:pt>
                <c:pt idx="54">
                  <c:v>94.6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106.3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105.4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105.9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106.7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105.7</c:v>
                </c:pt>
                <c:pt idx="90">
                  <c:v>106.3</c:v>
                </c:pt>
                <c:pt idx="91">
                  <c:v>106.6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108.2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111.6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105.3</c:v>
                </c:pt>
                <c:pt idx="126">
                  <c:v>116.2</c:v>
                </c:pt>
                <c:pt idx="127">
                  <c:v>116.3</c:v>
                </c:pt>
                <c:pt idx="128">
                  <c:v>124.5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121.3</c:v>
                </c:pt>
                <c:pt idx="141">
                  <c:v>121.4</c:v>
                </c:pt>
                <c:pt idx="142">
                  <c:v>120.8</c:v>
                </c:pt>
                <c:pt idx="143">
                  <c:v>121.5</c:v>
                </c:pt>
                <c:pt idx="144">
                  <c:v>121.4</c:v>
                </c:pt>
                <c:pt idx="145">
                  <c:v>123.4</c:v>
                </c:pt>
                <c:pt idx="146">
                  <c:v>122.8</c:v>
                </c:pt>
                <c:pt idx="147">
                  <c:v>123.6</c:v>
                </c:pt>
                <c:pt idx="148">
                  <c:v>124.3</c:v>
                </c:pt>
                <c:pt idx="149">
                  <c:v>122.7</c:v>
                </c:pt>
                <c:pt idx="150">
                  <c:v>124.8</c:v>
                </c:pt>
                <c:pt idx="151">
                  <c:v>127.1</c:v>
                </c:pt>
                <c:pt idx="152">
                  <c:v>125.3</c:v>
                </c:pt>
                <c:pt idx="153">
                  <c:v>125.5</c:v>
                </c:pt>
                <c:pt idx="154">
                  <c:v>127.2</c:v>
                </c:pt>
                <c:pt idx="155">
                  <c:v>127.2</c:v>
                </c:pt>
                <c:pt idx="156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78.3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83.4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95.4</c:v>
                </c:pt>
                <c:pt idx="58">
                  <c:v>95.8</c:v>
                </c:pt>
                <c:pt idx="59">
                  <c:v>96.3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106.4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112.5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122.1</c:v>
                </c:pt>
                <c:pt idx="145">
                  <c:v>122.6</c:v>
                </c:pt>
                <c:pt idx="146">
                  <c:v>123</c:v>
                </c:pt>
                <c:pt idx="147">
                  <c:v>123.4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125.3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  <c:pt idx="156">
                  <c:v>127.5</c:v>
                </c:pt>
              </c:numCache>
            </c:numRef>
          </c:val>
          <c:smooth val="0"/>
        </c:ser>
        <c:axId val="3435530"/>
        <c:axId val="30919771"/>
      </c:line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919771"/>
        <c:crossesAt val="60"/>
        <c:auto val="0"/>
        <c:lblOffset val="100"/>
        <c:tickLblSkip val="6"/>
        <c:noMultiLvlLbl val="0"/>
      </c:catAx>
      <c:valAx>
        <c:axId val="3091977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55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155.1</c:v>
                </c:pt>
                <c:pt idx="153">
                  <c:v>158.3</c:v>
                </c:pt>
                <c:pt idx="154">
                  <c:v>171.6</c:v>
                </c:pt>
                <c:pt idx="155">
                  <c:v>164.8</c:v>
                </c:pt>
                <c:pt idx="156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91.8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132.5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140.8</c:v>
                </c:pt>
                <c:pt idx="141">
                  <c:v>142.3</c:v>
                </c:pt>
                <c:pt idx="142">
                  <c:v>142.5</c:v>
                </c:pt>
                <c:pt idx="143">
                  <c:v>144.6</c:v>
                </c:pt>
                <c:pt idx="144">
                  <c:v>146.1</c:v>
                </c:pt>
                <c:pt idx="145">
                  <c:v>147.6</c:v>
                </c:pt>
                <c:pt idx="146">
                  <c:v>148.3</c:v>
                </c:pt>
                <c:pt idx="147">
                  <c:v>149.9</c:v>
                </c:pt>
                <c:pt idx="148">
                  <c:v>150.9</c:v>
                </c:pt>
                <c:pt idx="149">
                  <c:v>151.9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156.8</c:v>
                </c:pt>
                <c:pt idx="154">
                  <c:v>158.8</c:v>
                </c:pt>
                <c:pt idx="155">
                  <c:v>159.4</c:v>
                </c:pt>
                <c:pt idx="156">
                  <c:v>160.3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151.9</c:v>
                </c:pt>
                <c:pt idx="150">
                  <c:v>153</c:v>
                </c:pt>
                <c:pt idx="151">
                  <c:v>154.3</c:v>
                </c:pt>
                <c:pt idx="152">
                  <c:v>155.6</c:v>
                </c:pt>
                <c:pt idx="153">
                  <c:v>156.9</c:v>
                </c:pt>
                <c:pt idx="154">
                  <c:v>158.2</c:v>
                </c:pt>
                <c:pt idx="155">
                  <c:v>159.4</c:v>
                </c:pt>
                <c:pt idx="156">
                  <c:v>160.7</c:v>
                </c:pt>
              </c:numCache>
            </c:numRef>
          </c:val>
          <c:smooth val="0"/>
        </c:ser>
        <c:axId val="9842484"/>
        <c:axId val="21473493"/>
      </c:lineChart>
      <c:catAx>
        <c:axId val="984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73493"/>
        <c:crossesAt val="40"/>
        <c:auto val="0"/>
        <c:lblOffset val="100"/>
        <c:tickLblSkip val="6"/>
        <c:noMultiLvlLbl val="0"/>
      </c:catAx>
      <c:valAx>
        <c:axId val="2147349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4248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142.4</c:v>
                </c:pt>
                <c:pt idx="155">
                  <c:v>151.9</c:v>
                </c:pt>
                <c:pt idx="156">
                  <c:v>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68.8543</c:v>
                </c:pt>
                <c:pt idx="1">
                  <c:v>69.4191</c:v>
                </c:pt>
                <c:pt idx="2">
                  <c:v>69.6103</c:v>
                </c:pt>
                <c:pt idx="3">
                  <c:v>70.2109</c:v>
                </c:pt>
                <c:pt idx="4">
                  <c:v>70.5174</c:v>
                </c:pt>
                <c:pt idx="5">
                  <c:v>71.0238</c:v>
                </c:pt>
                <c:pt idx="6">
                  <c:v>71.1557</c:v>
                </c:pt>
                <c:pt idx="7">
                  <c:v>71.756</c:v>
                </c:pt>
                <c:pt idx="8">
                  <c:v>72.377</c:v>
                </c:pt>
                <c:pt idx="9">
                  <c:v>72.8178</c:v>
                </c:pt>
                <c:pt idx="10">
                  <c:v>73.423</c:v>
                </c:pt>
                <c:pt idx="11">
                  <c:v>74.0172</c:v>
                </c:pt>
                <c:pt idx="12">
                  <c:v>74.3785</c:v>
                </c:pt>
                <c:pt idx="13">
                  <c:v>74.4492</c:v>
                </c:pt>
                <c:pt idx="14">
                  <c:v>75.0289</c:v>
                </c:pt>
                <c:pt idx="15">
                  <c:v>75.1587</c:v>
                </c:pt>
                <c:pt idx="16">
                  <c:v>75.8038</c:v>
                </c:pt>
                <c:pt idx="17">
                  <c:v>76.0553</c:v>
                </c:pt>
                <c:pt idx="18">
                  <c:v>76.4798</c:v>
                </c:pt>
                <c:pt idx="19">
                  <c:v>76.7845</c:v>
                </c:pt>
                <c:pt idx="20">
                  <c:v>77.3133</c:v>
                </c:pt>
                <c:pt idx="21">
                  <c:v>78.2056</c:v>
                </c:pt>
                <c:pt idx="22">
                  <c:v>78.7141</c:v>
                </c:pt>
                <c:pt idx="23">
                  <c:v>78.8542</c:v>
                </c:pt>
                <c:pt idx="24">
                  <c:v>79.0266</c:v>
                </c:pt>
                <c:pt idx="25">
                  <c:v>79.4599</c:v>
                </c:pt>
                <c:pt idx="26">
                  <c:v>78.0049</c:v>
                </c:pt>
                <c:pt idx="27">
                  <c:v>79.2177</c:v>
                </c:pt>
                <c:pt idx="28">
                  <c:v>79.7353</c:v>
                </c:pt>
                <c:pt idx="29">
                  <c:v>80.5114</c:v>
                </c:pt>
                <c:pt idx="30">
                  <c:v>81.1158</c:v>
                </c:pt>
                <c:pt idx="31">
                  <c:v>81.9651</c:v>
                </c:pt>
                <c:pt idx="32">
                  <c:v>82.3469</c:v>
                </c:pt>
                <c:pt idx="33">
                  <c:v>82.7369</c:v>
                </c:pt>
                <c:pt idx="34">
                  <c:v>83.0777</c:v>
                </c:pt>
                <c:pt idx="35">
                  <c:v>83.7439</c:v>
                </c:pt>
                <c:pt idx="36">
                  <c:v>84.9137</c:v>
                </c:pt>
                <c:pt idx="37">
                  <c:v>85.5917</c:v>
                </c:pt>
                <c:pt idx="38">
                  <c:v>86.1383</c:v>
                </c:pt>
                <c:pt idx="39">
                  <c:v>86.4405</c:v>
                </c:pt>
                <c:pt idx="40">
                  <c:v>87.0821</c:v>
                </c:pt>
                <c:pt idx="41">
                  <c:v>87.5878</c:v>
                </c:pt>
                <c:pt idx="42">
                  <c:v>88.3604</c:v>
                </c:pt>
                <c:pt idx="43">
                  <c:v>88.8003</c:v>
                </c:pt>
                <c:pt idx="44">
                  <c:v>89.2177</c:v>
                </c:pt>
                <c:pt idx="45">
                  <c:v>89.6973</c:v>
                </c:pt>
                <c:pt idx="46">
                  <c:v>90.1023</c:v>
                </c:pt>
                <c:pt idx="47">
                  <c:v>90.9089</c:v>
                </c:pt>
                <c:pt idx="48">
                  <c:v>91.1563</c:v>
                </c:pt>
                <c:pt idx="49">
                  <c:v>91.8279</c:v>
                </c:pt>
                <c:pt idx="50">
                  <c:v>92.1438</c:v>
                </c:pt>
                <c:pt idx="51">
                  <c:v>92.8665</c:v>
                </c:pt>
                <c:pt idx="52">
                  <c:v>93.1748</c:v>
                </c:pt>
                <c:pt idx="53">
                  <c:v>93.7456</c:v>
                </c:pt>
                <c:pt idx="54">
                  <c:v>94.5531</c:v>
                </c:pt>
                <c:pt idx="55">
                  <c:v>94.9743</c:v>
                </c:pt>
                <c:pt idx="56">
                  <c:v>95.6272</c:v>
                </c:pt>
                <c:pt idx="57">
                  <c:v>95.9876</c:v>
                </c:pt>
                <c:pt idx="58">
                  <c:v>96.384</c:v>
                </c:pt>
                <c:pt idx="59">
                  <c:v>96.5212</c:v>
                </c:pt>
                <c:pt idx="60">
                  <c:v>96.8074</c:v>
                </c:pt>
                <c:pt idx="61">
                  <c:v>97.542</c:v>
                </c:pt>
                <c:pt idx="62">
                  <c:v>98.525</c:v>
                </c:pt>
                <c:pt idx="63">
                  <c:v>98.7308</c:v>
                </c:pt>
                <c:pt idx="64">
                  <c:v>99.4331</c:v>
                </c:pt>
                <c:pt idx="65">
                  <c:v>99.8894</c:v>
                </c:pt>
                <c:pt idx="66">
                  <c:v>100.439</c:v>
                </c:pt>
                <c:pt idx="67">
                  <c:v>100.668</c:v>
                </c:pt>
                <c:pt idx="68">
                  <c:v>101.102</c:v>
                </c:pt>
                <c:pt idx="69">
                  <c:v>101.613</c:v>
                </c:pt>
                <c:pt idx="70">
                  <c:v>102.073</c:v>
                </c:pt>
                <c:pt idx="71">
                  <c:v>103.047</c:v>
                </c:pt>
                <c:pt idx="72">
                  <c:v>103.334</c:v>
                </c:pt>
                <c:pt idx="73">
                  <c:v>104.078</c:v>
                </c:pt>
                <c:pt idx="74">
                  <c:v>104.238</c:v>
                </c:pt>
                <c:pt idx="75">
                  <c:v>104.9</c:v>
                </c:pt>
                <c:pt idx="76">
                  <c:v>103.501</c:v>
                </c:pt>
                <c:pt idx="77">
                  <c:v>105.72</c:v>
                </c:pt>
                <c:pt idx="78">
                  <c:v>106.203</c:v>
                </c:pt>
                <c:pt idx="79">
                  <c:v>106.847</c:v>
                </c:pt>
                <c:pt idx="80">
                  <c:v>107.359</c:v>
                </c:pt>
                <c:pt idx="81">
                  <c:v>107.716</c:v>
                </c:pt>
                <c:pt idx="82">
                  <c:v>108.441</c:v>
                </c:pt>
                <c:pt idx="83">
                  <c:v>108.55</c:v>
                </c:pt>
                <c:pt idx="84">
                  <c:v>109.207</c:v>
                </c:pt>
                <c:pt idx="85">
                  <c:v>108.969</c:v>
                </c:pt>
                <c:pt idx="86">
                  <c:v>109.514</c:v>
                </c:pt>
                <c:pt idx="87">
                  <c:v>110.02</c:v>
                </c:pt>
                <c:pt idx="88">
                  <c:v>110.671</c:v>
                </c:pt>
                <c:pt idx="89">
                  <c:v>111.03</c:v>
                </c:pt>
                <c:pt idx="90">
                  <c:v>111.213</c:v>
                </c:pt>
                <c:pt idx="91">
                  <c:v>111.534</c:v>
                </c:pt>
                <c:pt idx="92">
                  <c:v>111.582</c:v>
                </c:pt>
                <c:pt idx="93">
                  <c:v>111.822</c:v>
                </c:pt>
                <c:pt idx="94">
                  <c:v>112.345</c:v>
                </c:pt>
                <c:pt idx="95">
                  <c:v>112.785</c:v>
                </c:pt>
                <c:pt idx="96">
                  <c:v>113.513</c:v>
                </c:pt>
                <c:pt idx="97">
                  <c:v>113.737</c:v>
                </c:pt>
                <c:pt idx="98">
                  <c:v>113.931</c:v>
                </c:pt>
                <c:pt idx="99">
                  <c:v>114.277</c:v>
                </c:pt>
                <c:pt idx="100">
                  <c:v>114.841</c:v>
                </c:pt>
                <c:pt idx="101">
                  <c:v>115.296</c:v>
                </c:pt>
                <c:pt idx="102">
                  <c:v>115.574</c:v>
                </c:pt>
                <c:pt idx="103">
                  <c:v>115.925</c:v>
                </c:pt>
                <c:pt idx="104">
                  <c:v>116.541</c:v>
                </c:pt>
                <c:pt idx="105">
                  <c:v>116.959</c:v>
                </c:pt>
                <c:pt idx="106">
                  <c:v>117.249</c:v>
                </c:pt>
                <c:pt idx="107">
                  <c:v>117.579</c:v>
                </c:pt>
                <c:pt idx="108">
                  <c:v>118.348</c:v>
                </c:pt>
                <c:pt idx="109">
                  <c:v>118.612</c:v>
                </c:pt>
                <c:pt idx="110">
                  <c:v>121.287</c:v>
                </c:pt>
                <c:pt idx="111">
                  <c:v>120.561</c:v>
                </c:pt>
                <c:pt idx="112">
                  <c:v>121.154</c:v>
                </c:pt>
                <c:pt idx="113">
                  <c:v>121.055</c:v>
                </c:pt>
                <c:pt idx="114">
                  <c:v>122.269</c:v>
                </c:pt>
                <c:pt idx="115">
                  <c:v>122.322</c:v>
                </c:pt>
                <c:pt idx="116">
                  <c:v>123.054</c:v>
                </c:pt>
                <c:pt idx="117">
                  <c:v>123.364</c:v>
                </c:pt>
                <c:pt idx="118">
                  <c:v>123.913</c:v>
                </c:pt>
                <c:pt idx="119">
                  <c:v>124.32</c:v>
                </c:pt>
                <c:pt idx="120">
                  <c:v>124.614</c:v>
                </c:pt>
                <c:pt idx="121">
                  <c:v>125.556</c:v>
                </c:pt>
                <c:pt idx="122">
                  <c:v>126.851</c:v>
                </c:pt>
                <c:pt idx="123">
                  <c:v>128.149</c:v>
                </c:pt>
                <c:pt idx="124">
                  <c:v>128.186</c:v>
                </c:pt>
                <c:pt idx="125">
                  <c:v>128.342</c:v>
                </c:pt>
                <c:pt idx="126">
                  <c:v>128.34</c:v>
                </c:pt>
                <c:pt idx="127">
                  <c:v>129.304</c:v>
                </c:pt>
                <c:pt idx="128">
                  <c:v>129.688</c:v>
                </c:pt>
                <c:pt idx="129">
                  <c:v>130.214</c:v>
                </c:pt>
                <c:pt idx="130">
                  <c:v>130.242</c:v>
                </c:pt>
                <c:pt idx="131">
                  <c:v>131.103</c:v>
                </c:pt>
                <c:pt idx="132">
                  <c:v>130.894</c:v>
                </c:pt>
                <c:pt idx="133">
                  <c:v>131.617</c:v>
                </c:pt>
                <c:pt idx="134">
                  <c:v>131.129</c:v>
                </c:pt>
                <c:pt idx="135">
                  <c:v>132.236</c:v>
                </c:pt>
                <c:pt idx="136">
                  <c:v>133.066</c:v>
                </c:pt>
                <c:pt idx="137">
                  <c:v>135.004</c:v>
                </c:pt>
                <c:pt idx="138">
                  <c:v>135.355</c:v>
                </c:pt>
                <c:pt idx="139">
                  <c:v>135.833</c:v>
                </c:pt>
                <c:pt idx="140">
                  <c:v>136.258</c:v>
                </c:pt>
                <c:pt idx="141">
                  <c:v>136.612</c:v>
                </c:pt>
                <c:pt idx="142">
                  <c:v>136.947</c:v>
                </c:pt>
                <c:pt idx="143">
                  <c:v>137.575</c:v>
                </c:pt>
                <c:pt idx="144">
                  <c:v>138.779</c:v>
                </c:pt>
                <c:pt idx="145">
                  <c:v>139.548</c:v>
                </c:pt>
                <c:pt idx="146">
                  <c:v>140.786</c:v>
                </c:pt>
                <c:pt idx="147">
                  <c:v>140.952</c:v>
                </c:pt>
                <c:pt idx="148">
                  <c:v>141.363</c:v>
                </c:pt>
                <c:pt idx="149">
                  <c:v>141.814</c:v>
                </c:pt>
                <c:pt idx="150">
                  <c:v>142.749</c:v>
                </c:pt>
                <c:pt idx="151">
                  <c:v>143.81</c:v>
                </c:pt>
                <c:pt idx="152">
                  <c:v>144.761</c:v>
                </c:pt>
                <c:pt idx="153">
                  <c:v>146.273</c:v>
                </c:pt>
                <c:pt idx="154">
                  <c:v>148.035</c:v>
                </c:pt>
                <c:pt idx="155">
                  <c:v>148.794</c:v>
                </c:pt>
                <c:pt idx="156">
                  <c:v>149.902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68.8978</c:v>
                </c:pt>
                <c:pt idx="1">
                  <c:v>69.3169</c:v>
                </c:pt>
                <c:pt idx="2">
                  <c:v>69.7179</c:v>
                </c:pt>
                <c:pt idx="3">
                  <c:v>70.1352</c:v>
                </c:pt>
                <c:pt idx="4">
                  <c:v>70.5508</c:v>
                </c:pt>
                <c:pt idx="5">
                  <c:v>70.9296</c:v>
                </c:pt>
                <c:pt idx="6">
                  <c:v>71.3101</c:v>
                </c:pt>
                <c:pt idx="7">
                  <c:v>71.7856</c:v>
                </c:pt>
                <c:pt idx="8">
                  <c:v>72.3269</c:v>
                </c:pt>
                <c:pt idx="9">
                  <c:v>72.8609</c:v>
                </c:pt>
                <c:pt idx="10">
                  <c:v>73.4032</c:v>
                </c:pt>
                <c:pt idx="11">
                  <c:v>73.9061</c:v>
                </c:pt>
                <c:pt idx="12">
                  <c:v>74.2801</c:v>
                </c:pt>
                <c:pt idx="13">
                  <c:v>74.5893</c:v>
                </c:pt>
                <c:pt idx="14">
                  <c:v>74.9288</c:v>
                </c:pt>
                <c:pt idx="15">
                  <c:v>75.2992</c:v>
                </c:pt>
                <c:pt idx="16">
                  <c:v>75.7001</c:v>
                </c:pt>
                <c:pt idx="17">
                  <c:v>76.0913</c:v>
                </c:pt>
                <c:pt idx="18">
                  <c:v>76.4672</c:v>
                </c:pt>
                <c:pt idx="19">
                  <c:v>76.8889</c:v>
                </c:pt>
                <c:pt idx="20">
                  <c:v>77.4329</c:v>
                </c:pt>
                <c:pt idx="21">
                  <c:v>78.0541</c:v>
                </c:pt>
                <c:pt idx="22">
                  <c:v>78.5454</c:v>
                </c:pt>
                <c:pt idx="23">
                  <c:v>78.8506</c:v>
                </c:pt>
                <c:pt idx="24">
                  <c:v>79.1268</c:v>
                </c:pt>
                <c:pt idx="25">
                  <c:v>79.4898</c:v>
                </c:pt>
                <c:pt idx="26">
                  <c:v>79.938</c:v>
                </c:pt>
                <c:pt idx="27">
                  <c:v>80.3835</c:v>
                </c:pt>
                <c:pt idx="28">
                  <c:v>80.7696</c:v>
                </c:pt>
                <c:pt idx="29">
                  <c:v>81.1755</c:v>
                </c:pt>
                <c:pt idx="30">
                  <c:v>81.657</c:v>
                </c:pt>
                <c:pt idx="31">
                  <c:v>82.1498</c:v>
                </c:pt>
                <c:pt idx="32">
                  <c:v>82.5622</c:v>
                </c:pt>
                <c:pt idx="33">
                  <c:v>82.9212</c:v>
                </c:pt>
                <c:pt idx="34">
                  <c:v>83.3593</c:v>
                </c:pt>
                <c:pt idx="35">
                  <c:v>84.0088</c:v>
                </c:pt>
                <c:pt idx="36">
                  <c:v>84.8101</c:v>
                </c:pt>
                <c:pt idx="37">
                  <c:v>85.5288</c:v>
                </c:pt>
                <c:pt idx="38">
                  <c:v>86.0787</c:v>
                </c:pt>
                <c:pt idx="39">
                  <c:v>86.562</c:v>
                </c:pt>
                <c:pt idx="40">
                  <c:v>87.0855</c:v>
                </c:pt>
                <c:pt idx="41">
                  <c:v>87.6669</c:v>
                </c:pt>
                <c:pt idx="42">
                  <c:v>88.2559</c:v>
                </c:pt>
                <c:pt idx="43">
                  <c:v>88.7763</c:v>
                </c:pt>
                <c:pt idx="44">
                  <c:v>89.2382</c:v>
                </c:pt>
                <c:pt idx="45">
                  <c:v>89.7019</c:v>
                </c:pt>
                <c:pt idx="46">
                  <c:v>90.2151</c:v>
                </c:pt>
                <c:pt idx="47">
                  <c:v>90.755</c:v>
                </c:pt>
                <c:pt idx="48">
                  <c:v>91.2577</c:v>
                </c:pt>
                <c:pt idx="49">
                  <c:v>91.746</c:v>
                </c:pt>
                <c:pt idx="50">
                  <c:v>92.2493</c:v>
                </c:pt>
                <c:pt idx="51">
                  <c:v>92.7604</c:v>
                </c:pt>
                <c:pt idx="52">
                  <c:v>93.2645</c:v>
                </c:pt>
                <c:pt idx="53">
                  <c:v>93.826</c:v>
                </c:pt>
                <c:pt idx="54">
                  <c:v>94.4394</c:v>
                </c:pt>
                <c:pt idx="55">
                  <c:v>95.0102</c:v>
                </c:pt>
                <c:pt idx="56">
                  <c:v>95.524</c:v>
                </c:pt>
                <c:pt idx="57">
                  <c:v>95.9602</c:v>
                </c:pt>
                <c:pt idx="58">
                  <c:v>96.3029</c:v>
                </c:pt>
                <c:pt idx="59">
                  <c:v>96.6022</c:v>
                </c:pt>
                <c:pt idx="60">
                  <c:v>97.0059</c:v>
                </c:pt>
                <c:pt idx="61">
                  <c:v>97.6218</c:v>
                </c:pt>
                <c:pt idx="62">
                  <c:v>98.286</c:v>
                </c:pt>
                <c:pt idx="63">
                  <c:v>98.8431</c:v>
                </c:pt>
                <c:pt idx="64">
                  <c:v>99.369</c:v>
                </c:pt>
                <c:pt idx="65">
                  <c:v>99.8866</c:v>
                </c:pt>
                <c:pt idx="66">
                  <c:v>100.337</c:v>
                </c:pt>
                <c:pt idx="67">
                  <c:v>100.731</c:v>
                </c:pt>
                <c:pt idx="68">
                  <c:v>101.15</c:v>
                </c:pt>
                <c:pt idx="69">
                  <c:v>101.639</c:v>
                </c:pt>
                <c:pt idx="70">
                  <c:v>102.221</c:v>
                </c:pt>
                <c:pt idx="71">
                  <c:v>102.851</c:v>
                </c:pt>
                <c:pt idx="72">
                  <c:v>103.42</c:v>
                </c:pt>
                <c:pt idx="73">
                  <c:v>103.917</c:v>
                </c:pt>
                <c:pt idx="74">
                  <c:v>104.371</c:v>
                </c:pt>
                <c:pt idx="75">
                  <c:v>104.837</c:v>
                </c:pt>
                <c:pt idx="76">
                  <c:v>105.304</c:v>
                </c:pt>
                <c:pt idx="77">
                  <c:v>105.759</c:v>
                </c:pt>
                <c:pt idx="78">
                  <c:v>106.261</c:v>
                </c:pt>
                <c:pt idx="79">
                  <c:v>106.803</c:v>
                </c:pt>
                <c:pt idx="80">
                  <c:v>107.314</c:v>
                </c:pt>
                <c:pt idx="81">
                  <c:v>107.801</c:v>
                </c:pt>
                <c:pt idx="82">
                  <c:v>108.262</c:v>
                </c:pt>
                <c:pt idx="83">
                  <c:v>108.655</c:v>
                </c:pt>
                <c:pt idx="84">
                  <c:v>108.962</c:v>
                </c:pt>
                <c:pt idx="85">
                  <c:v>109.21</c:v>
                </c:pt>
                <c:pt idx="86">
                  <c:v>109.564</c:v>
                </c:pt>
                <c:pt idx="87">
                  <c:v>110.058</c:v>
                </c:pt>
                <c:pt idx="88">
                  <c:v>110.555</c:v>
                </c:pt>
                <c:pt idx="89">
                  <c:v>110.945</c:v>
                </c:pt>
                <c:pt idx="90">
                  <c:v>111.227</c:v>
                </c:pt>
                <c:pt idx="91">
                  <c:v>111.457</c:v>
                </c:pt>
                <c:pt idx="92">
                  <c:v>111.662</c:v>
                </c:pt>
                <c:pt idx="93">
                  <c:v>111.945</c:v>
                </c:pt>
                <c:pt idx="94">
                  <c:v>112.357</c:v>
                </c:pt>
                <c:pt idx="95">
                  <c:v>112.851</c:v>
                </c:pt>
                <c:pt idx="96">
                  <c:v>113.336</c:v>
                </c:pt>
                <c:pt idx="97">
                  <c:v>113.7</c:v>
                </c:pt>
                <c:pt idx="98">
                  <c:v>113.996</c:v>
                </c:pt>
                <c:pt idx="99">
                  <c:v>114.361</c:v>
                </c:pt>
                <c:pt idx="100">
                  <c:v>114.804</c:v>
                </c:pt>
                <c:pt idx="101">
                  <c:v>115.229</c:v>
                </c:pt>
                <c:pt idx="102">
                  <c:v>115.603</c:v>
                </c:pt>
                <c:pt idx="103">
                  <c:v>116.011</c:v>
                </c:pt>
                <c:pt idx="104">
                  <c:v>116.474</c:v>
                </c:pt>
                <c:pt idx="105">
                  <c:v>116.902</c:v>
                </c:pt>
                <c:pt idx="106">
                  <c:v>117.279</c:v>
                </c:pt>
                <c:pt idx="107">
                  <c:v>117.711</c:v>
                </c:pt>
                <c:pt idx="108">
                  <c:v>118.207</c:v>
                </c:pt>
                <c:pt idx="109">
                  <c:v>118.678</c:v>
                </c:pt>
                <c:pt idx="110">
                  <c:v>119.077</c:v>
                </c:pt>
                <c:pt idx="111">
                  <c:v>119.484</c:v>
                </c:pt>
                <c:pt idx="112">
                  <c:v>120.015</c:v>
                </c:pt>
                <c:pt idx="113">
                  <c:v>120.689</c:v>
                </c:pt>
                <c:pt idx="114">
                  <c:v>121.435</c:v>
                </c:pt>
                <c:pt idx="115">
                  <c:v>122.1</c:v>
                </c:pt>
                <c:pt idx="116">
                  <c:v>122.682</c:v>
                </c:pt>
                <c:pt idx="117">
                  <c:v>123.231</c:v>
                </c:pt>
                <c:pt idx="118">
                  <c:v>123.744</c:v>
                </c:pt>
                <c:pt idx="119">
                  <c:v>124.239</c:v>
                </c:pt>
                <c:pt idx="120">
                  <c:v>124.823</c:v>
                </c:pt>
                <c:pt idx="121">
                  <c:v>125.681</c:v>
                </c:pt>
                <c:pt idx="122">
                  <c:v>126.746</c:v>
                </c:pt>
                <c:pt idx="123">
                  <c:v>127.638</c:v>
                </c:pt>
                <c:pt idx="124">
                  <c:v>128.105</c:v>
                </c:pt>
                <c:pt idx="125">
                  <c:v>128.331</c:v>
                </c:pt>
                <c:pt idx="126">
                  <c:v>128.65</c:v>
                </c:pt>
                <c:pt idx="127">
                  <c:v>129.156</c:v>
                </c:pt>
                <c:pt idx="128">
                  <c:v>129.671</c:v>
                </c:pt>
                <c:pt idx="129">
                  <c:v>130.072</c:v>
                </c:pt>
                <c:pt idx="130">
                  <c:v>130.442</c:v>
                </c:pt>
                <c:pt idx="131">
                  <c:v>130.803</c:v>
                </c:pt>
                <c:pt idx="132">
                  <c:v>131.099</c:v>
                </c:pt>
                <c:pt idx="133">
                  <c:v>131.339</c:v>
                </c:pt>
                <c:pt idx="134">
                  <c:v>131.657</c:v>
                </c:pt>
                <c:pt idx="135">
                  <c:v>132.314</c:v>
                </c:pt>
                <c:pt idx="136">
                  <c:v>133.358</c:v>
                </c:pt>
                <c:pt idx="137">
                  <c:v>134.469</c:v>
                </c:pt>
                <c:pt idx="138">
                  <c:v>135.267</c:v>
                </c:pt>
                <c:pt idx="139">
                  <c:v>135.784</c:v>
                </c:pt>
                <c:pt idx="140">
                  <c:v>136.222</c:v>
                </c:pt>
                <c:pt idx="141">
                  <c:v>136.628</c:v>
                </c:pt>
                <c:pt idx="142">
                  <c:v>137.101</c:v>
                </c:pt>
                <c:pt idx="143">
                  <c:v>137.79</c:v>
                </c:pt>
                <c:pt idx="144">
                  <c:v>138.676</c:v>
                </c:pt>
                <c:pt idx="145">
                  <c:v>139.604</c:v>
                </c:pt>
                <c:pt idx="146">
                  <c:v>140.408</c:v>
                </c:pt>
                <c:pt idx="147">
                  <c:v>140.965</c:v>
                </c:pt>
                <c:pt idx="148">
                  <c:v>141.421</c:v>
                </c:pt>
                <c:pt idx="149">
                  <c:v>142.017</c:v>
                </c:pt>
                <c:pt idx="150">
                  <c:v>142.838</c:v>
                </c:pt>
                <c:pt idx="151">
                  <c:v>143.831</c:v>
                </c:pt>
                <c:pt idx="152">
                  <c:v>144.974</c:v>
                </c:pt>
                <c:pt idx="153">
                  <c:v>146.325</c:v>
                </c:pt>
                <c:pt idx="154">
                  <c:v>147.683</c:v>
                </c:pt>
                <c:pt idx="155">
                  <c:v>148.817</c:v>
                </c:pt>
                <c:pt idx="156">
                  <c:v>149.807</c:v>
                </c:pt>
              </c:numCache>
            </c:numRef>
          </c:val>
          <c:smooth val="0"/>
        </c:ser>
        <c:axId val="59043710"/>
        <c:axId val="61631343"/>
      </c:line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631343"/>
        <c:crossesAt val="60"/>
        <c:auto val="0"/>
        <c:lblOffset val="100"/>
        <c:tickLblSkip val="6"/>
        <c:noMultiLvlLbl val="0"/>
      </c:catAx>
      <c:valAx>
        <c:axId val="6163134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43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119.03</c:v>
                </c:pt>
                <c:pt idx="153">
                  <c:v>122.64</c:v>
                </c:pt>
                <c:pt idx="154">
                  <c:v>120.54</c:v>
                </c:pt>
                <c:pt idx="155">
                  <c:v>126.04</c:v>
                </c:pt>
                <c:pt idx="156">
                  <c:v>131.32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86.855</c:v>
                </c:pt>
                <c:pt idx="1">
                  <c:v>87.1925</c:v>
                </c:pt>
                <c:pt idx="2">
                  <c:v>86.3924</c:v>
                </c:pt>
                <c:pt idx="3">
                  <c:v>87.3206</c:v>
                </c:pt>
                <c:pt idx="4">
                  <c:v>87.7918</c:v>
                </c:pt>
                <c:pt idx="5">
                  <c:v>89.0801</c:v>
                </c:pt>
                <c:pt idx="6">
                  <c:v>86.904</c:v>
                </c:pt>
                <c:pt idx="7">
                  <c:v>89.0237</c:v>
                </c:pt>
                <c:pt idx="8">
                  <c:v>87.0749</c:v>
                </c:pt>
                <c:pt idx="9">
                  <c:v>88.018</c:v>
                </c:pt>
                <c:pt idx="10">
                  <c:v>87.6803</c:v>
                </c:pt>
                <c:pt idx="11">
                  <c:v>86.0266</c:v>
                </c:pt>
                <c:pt idx="12">
                  <c:v>94.9826</c:v>
                </c:pt>
                <c:pt idx="13">
                  <c:v>85.6995</c:v>
                </c:pt>
                <c:pt idx="14">
                  <c:v>87.2823</c:v>
                </c:pt>
                <c:pt idx="15">
                  <c:v>85.0364</c:v>
                </c:pt>
                <c:pt idx="16">
                  <c:v>85.8483</c:v>
                </c:pt>
                <c:pt idx="17">
                  <c:v>83.1335</c:v>
                </c:pt>
                <c:pt idx="18">
                  <c:v>84.5939</c:v>
                </c:pt>
                <c:pt idx="19">
                  <c:v>82.2908</c:v>
                </c:pt>
                <c:pt idx="20">
                  <c:v>83.9664</c:v>
                </c:pt>
                <c:pt idx="21">
                  <c:v>83.3908</c:v>
                </c:pt>
                <c:pt idx="22">
                  <c:v>83.0392</c:v>
                </c:pt>
                <c:pt idx="23">
                  <c:v>83.9912</c:v>
                </c:pt>
                <c:pt idx="24">
                  <c:v>84.2167</c:v>
                </c:pt>
                <c:pt idx="25">
                  <c:v>83.8859</c:v>
                </c:pt>
                <c:pt idx="26">
                  <c:v>81.5361</c:v>
                </c:pt>
                <c:pt idx="27">
                  <c:v>81.7119</c:v>
                </c:pt>
                <c:pt idx="28">
                  <c:v>81.4489</c:v>
                </c:pt>
                <c:pt idx="29">
                  <c:v>83.067</c:v>
                </c:pt>
                <c:pt idx="30">
                  <c:v>82.8725</c:v>
                </c:pt>
                <c:pt idx="31">
                  <c:v>82.6096</c:v>
                </c:pt>
                <c:pt idx="32">
                  <c:v>82.5522</c:v>
                </c:pt>
                <c:pt idx="33">
                  <c:v>82.5701</c:v>
                </c:pt>
                <c:pt idx="34">
                  <c:v>83.6137</c:v>
                </c:pt>
                <c:pt idx="35">
                  <c:v>83.5897</c:v>
                </c:pt>
                <c:pt idx="36">
                  <c:v>84.2718</c:v>
                </c:pt>
                <c:pt idx="37">
                  <c:v>84.4327</c:v>
                </c:pt>
                <c:pt idx="38">
                  <c:v>83.6926</c:v>
                </c:pt>
                <c:pt idx="39">
                  <c:v>86.1811</c:v>
                </c:pt>
                <c:pt idx="40">
                  <c:v>87.1508</c:v>
                </c:pt>
                <c:pt idx="41">
                  <c:v>84.681</c:v>
                </c:pt>
                <c:pt idx="42">
                  <c:v>88.4039</c:v>
                </c:pt>
                <c:pt idx="43">
                  <c:v>87.7786</c:v>
                </c:pt>
                <c:pt idx="44">
                  <c:v>88.985</c:v>
                </c:pt>
                <c:pt idx="45">
                  <c:v>89.0905</c:v>
                </c:pt>
                <c:pt idx="46">
                  <c:v>89.8726</c:v>
                </c:pt>
                <c:pt idx="47">
                  <c:v>91.4254</c:v>
                </c:pt>
                <c:pt idx="48">
                  <c:v>91.0534</c:v>
                </c:pt>
                <c:pt idx="49">
                  <c:v>90.5892</c:v>
                </c:pt>
                <c:pt idx="50">
                  <c:v>92.4499</c:v>
                </c:pt>
                <c:pt idx="51">
                  <c:v>93.5988</c:v>
                </c:pt>
                <c:pt idx="52">
                  <c:v>92.662</c:v>
                </c:pt>
                <c:pt idx="53">
                  <c:v>94.2362</c:v>
                </c:pt>
                <c:pt idx="54">
                  <c:v>91.0346</c:v>
                </c:pt>
                <c:pt idx="55">
                  <c:v>94.0173</c:v>
                </c:pt>
                <c:pt idx="56">
                  <c:v>93.3744</c:v>
                </c:pt>
                <c:pt idx="57">
                  <c:v>93.6739</c:v>
                </c:pt>
                <c:pt idx="58">
                  <c:v>93.6941</c:v>
                </c:pt>
                <c:pt idx="59">
                  <c:v>93.5662</c:v>
                </c:pt>
                <c:pt idx="60">
                  <c:v>96.149</c:v>
                </c:pt>
                <c:pt idx="61">
                  <c:v>97.0586</c:v>
                </c:pt>
                <c:pt idx="62">
                  <c:v>110.137</c:v>
                </c:pt>
                <c:pt idx="63">
                  <c:v>97.9046</c:v>
                </c:pt>
                <c:pt idx="64">
                  <c:v>98.9499</c:v>
                </c:pt>
                <c:pt idx="65">
                  <c:v>99.4211</c:v>
                </c:pt>
                <c:pt idx="66">
                  <c:v>99.1894</c:v>
                </c:pt>
                <c:pt idx="67">
                  <c:v>100.029</c:v>
                </c:pt>
                <c:pt idx="68">
                  <c:v>100.618</c:v>
                </c:pt>
                <c:pt idx="69">
                  <c:v>101.055</c:v>
                </c:pt>
                <c:pt idx="70">
                  <c:v>101.445</c:v>
                </c:pt>
                <c:pt idx="71">
                  <c:v>104.322</c:v>
                </c:pt>
                <c:pt idx="72">
                  <c:v>100.929</c:v>
                </c:pt>
                <c:pt idx="73">
                  <c:v>120.567</c:v>
                </c:pt>
                <c:pt idx="74">
                  <c:v>117.066</c:v>
                </c:pt>
                <c:pt idx="75">
                  <c:v>110.178</c:v>
                </c:pt>
                <c:pt idx="76">
                  <c:v>107.637</c:v>
                </c:pt>
                <c:pt idx="77">
                  <c:v>107.438</c:v>
                </c:pt>
                <c:pt idx="78">
                  <c:v>109.248</c:v>
                </c:pt>
                <c:pt idx="79">
                  <c:v>108.033</c:v>
                </c:pt>
                <c:pt idx="80">
                  <c:v>107.436</c:v>
                </c:pt>
                <c:pt idx="81">
                  <c:v>107.149</c:v>
                </c:pt>
                <c:pt idx="82">
                  <c:v>107.91</c:v>
                </c:pt>
                <c:pt idx="83">
                  <c:v>106.144</c:v>
                </c:pt>
                <c:pt idx="84">
                  <c:v>106.447</c:v>
                </c:pt>
                <c:pt idx="85">
                  <c:v>107.229</c:v>
                </c:pt>
                <c:pt idx="86">
                  <c:v>114.468</c:v>
                </c:pt>
                <c:pt idx="87">
                  <c:v>112.167</c:v>
                </c:pt>
                <c:pt idx="88">
                  <c:v>110.333</c:v>
                </c:pt>
                <c:pt idx="89">
                  <c:v>110.331</c:v>
                </c:pt>
                <c:pt idx="90">
                  <c:v>110.462</c:v>
                </c:pt>
                <c:pt idx="91">
                  <c:v>108.447</c:v>
                </c:pt>
                <c:pt idx="92">
                  <c:v>109.28</c:v>
                </c:pt>
                <c:pt idx="93">
                  <c:v>110.102</c:v>
                </c:pt>
                <c:pt idx="94">
                  <c:v>108.773</c:v>
                </c:pt>
                <c:pt idx="95">
                  <c:v>109.071</c:v>
                </c:pt>
                <c:pt idx="96">
                  <c:v>108.589</c:v>
                </c:pt>
                <c:pt idx="97">
                  <c:v>109.032</c:v>
                </c:pt>
                <c:pt idx="98">
                  <c:v>107.819</c:v>
                </c:pt>
                <c:pt idx="99">
                  <c:v>111.095</c:v>
                </c:pt>
                <c:pt idx="100">
                  <c:v>111.526</c:v>
                </c:pt>
                <c:pt idx="101">
                  <c:v>110.374</c:v>
                </c:pt>
                <c:pt idx="102">
                  <c:v>112.315</c:v>
                </c:pt>
                <c:pt idx="103">
                  <c:v>111.358</c:v>
                </c:pt>
                <c:pt idx="104">
                  <c:v>111.991</c:v>
                </c:pt>
                <c:pt idx="105">
                  <c:v>110.505</c:v>
                </c:pt>
                <c:pt idx="106">
                  <c:v>111.315</c:v>
                </c:pt>
                <c:pt idx="107">
                  <c:v>111.057</c:v>
                </c:pt>
                <c:pt idx="108">
                  <c:v>113.394</c:v>
                </c:pt>
                <c:pt idx="109">
                  <c:v>110.995</c:v>
                </c:pt>
                <c:pt idx="110">
                  <c:v>114.903</c:v>
                </c:pt>
                <c:pt idx="111">
                  <c:v>109.897</c:v>
                </c:pt>
                <c:pt idx="112">
                  <c:v>112.854</c:v>
                </c:pt>
                <c:pt idx="113">
                  <c:v>112.312</c:v>
                </c:pt>
                <c:pt idx="114">
                  <c:v>109.351</c:v>
                </c:pt>
                <c:pt idx="115">
                  <c:v>112.448</c:v>
                </c:pt>
                <c:pt idx="116">
                  <c:v>111.57</c:v>
                </c:pt>
                <c:pt idx="117">
                  <c:v>112.182</c:v>
                </c:pt>
                <c:pt idx="118">
                  <c:v>112.988</c:v>
                </c:pt>
                <c:pt idx="119">
                  <c:v>111.814</c:v>
                </c:pt>
                <c:pt idx="120">
                  <c:v>115.2</c:v>
                </c:pt>
                <c:pt idx="121">
                  <c:v>112.514</c:v>
                </c:pt>
                <c:pt idx="122">
                  <c:v>112.134</c:v>
                </c:pt>
                <c:pt idx="123">
                  <c:v>113.949</c:v>
                </c:pt>
                <c:pt idx="124">
                  <c:v>115.038</c:v>
                </c:pt>
                <c:pt idx="125">
                  <c:v>115.14</c:v>
                </c:pt>
                <c:pt idx="126">
                  <c:v>115.175</c:v>
                </c:pt>
                <c:pt idx="127">
                  <c:v>115.194</c:v>
                </c:pt>
                <c:pt idx="128">
                  <c:v>115.577</c:v>
                </c:pt>
                <c:pt idx="129">
                  <c:v>115.962</c:v>
                </c:pt>
                <c:pt idx="130">
                  <c:v>116.438</c:v>
                </c:pt>
                <c:pt idx="131">
                  <c:v>119.167</c:v>
                </c:pt>
                <c:pt idx="132">
                  <c:v>115.949</c:v>
                </c:pt>
                <c:pt idx="133">
                  <c:v>121.412</c:v>
                </c:pt>
                <c:pt idx="134">
                  <c:v>116.316</c:v>
                </c:pt>
                <c:pt idx="135">
                  <c:v>120.754</c:v>
                </c:pt>
                <c:pt idx="136">
                  <c:v>118.814</c:v>
                </c:pt>
                <c:pt idx="137">
                  <c:v>120.491</c:v>
                </c:pt>
                <c:pt idx="138">
                  <c:v>120.454</c:v>
                </c:pt>
                <c:pt idx="139">
                  <c:v>120.735</c:v>
                </c:pt>
                <c:pt idx="140">
                  <c:v>121.205</c:v>
                </c:pt>
                <c:pt idx="141">
                  <c:v>122.812</c:v>
                </c:pt>
                <c:pt idx="142">
                  <c:v>122.347</c:v>
                </c:pt>
                <c:pt idx="143">
                  <c:v>121.772</c:v>
                </c:pt>
                <c:pt idx="144">
                  <c:v>121.705</c:v>
                </c:pt>
                <c:pt idx="145">
                  <c:v>123.218</c:v>
                </c:pt>
                <c:pt idx="146">
                  <c:v>128.39</c:v>
                </c:pt>
                <c:pt idx="147">
                  <c:v>126.668</c:v>
                </c:pt>
                <c:pt idx="148">
                  <c:v>125.386</c:v>
                </c:pt>
                <c:pt idx="149">
                  <c:v>127.458</c:v>
                </c:pt>
                <c:pt idx="150">
                  <c:v>129.092</c:v>
                </c:pt>
                <c:pt idx="151">
                  <c:v>129.724</c:v>
                </c:pt>
                <c:pt idx="152">
                  <c:v>131.229</c:v>
                </c:pt>
                <c:pt idx="153">
                  <c:v>131.996</c:v>
                </c:pt>
                <c:pt idx="154">
                  <c:v>133.023</c:v>
                </c:pt>
                <c:pt idx="155">
                  <c:v>134.23</c:v>
                </c:pt>
                <c:pt idx="156">
                  <c:v>136.578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87.3614</c:v>
                </c:pt>
                <c:pt idx="1">
                  <c:v>87.2994</c:v>
                </c:pt>
                <c:pt idx="2">
                  <c:v>87.3197</c:v>
                </c:pt>
                <c:pt idx="3">
                  <c:v>87.4421</c:v>
                </c:pt>
                <c:pt idx="4">
                  <c:v>87.6132</c:v>
                </c:pt>
                <c:pt idx="5">
                  <c:v>87.7086</c:v>
                </c:pt>
                <c:pt idx="6">
                  <c:v>87.7028</c:v>
                </c:pt>
                <c:pt idx="7">
                  <c:v>87.6405</c:v>
                </c:pt>
                <c:pt idx="8">
                  <c:v>87.5031</c:v>
                </c:pt>
                <c:pt idx="9">
                  <c:v>87.3046</c:v>
                </c:pt>
                <c:pt idx="10">
                  <c:v>87.0259</c:v>
                </c:pt>
                <c:pt idx="11">
                  <c:v>86.6822</c:v>
                </c:pt>
                <c:pt idx="12">
                  <c:v>86.368</c:v>
                </c:pt>
                <c:pt idx="13">
                  <c:v>86.1004</c:v>
                </c:pt>
                <c:pt idx="14">
                  <c:v>85.8012</c:v>
                </c:pt>
                <c:pt idx="15">
                  <c:v>85.4041</c:v>
                </c:pt>
                <c:pt idx="16">
                  <c:v>84.9367</c:v>
                </c:pt>
                <c:pt idx="17">
                  <c:v>84.475</c:v>
                </c:pt>
                <c:pt idx="18">
                  <c:v>84.0859</c:v>
                </c:pt>
                <c:pt idx="19">
                  <c:v>83.7976</c:v>
                </c:pt>
                <c:pt idx="20">
                  <c:v>83.6266</c:v>
                </c:pt>
                <c:pt idx="21">
                  <c:v>83.5149</c:v>
                </c:pt>
                <c:pt idx="22">
                  <c:v>83.4319</c:v>
                </c:pt>
                <c:pt idx="23">
                  <c:v>83.3773</c:v>
                </c:pt>
                <c:pt idx="24">
                  <c:v>83.2531</c:v>
                </c:pt>
                <c:pt idx="25">
                  <c:v>82.9832</c:v>
                </c:pt>
                <c:pt idx="26">
                  <c:v>82.6553</c:v>
                </c:pt>
                <c:pt idx="27">
                  <c:v>82.4469</c:v>
                </c:pt>
                <c:pt idx="28">
                  <c:v>82.4291</c:v>
                </c:pt>
                <c:pt idx="29">
                  <c:v>82.5362</c:v>
                </c:pt>
                <c:pt idx="30">
                  <c:v>82.6514</c:v>
                </c:pt>
                <c:pt idx="31">
                  <c:v>82.7494</c:v>
                </c:pt>
                <c:pt idx="32">
                  <c:v>82.8881</c:v>
                </c:pt>
                <c:pt idx="33">
                  <c:v>83.1132</c:v>
                </c:pt>
                <c:pt idx="34">
                  <c:v>83.4189</c:v>
                </c:pt>
                <c:pt idx="35">
                  <c:v>83.7624</c:v>
                </c:pt>
                <c:pt idx="36">
                  <c:v>84.1278</c:v>
                </c:pt>
                <c:pt idx="37">
                  <c:v>84.5124</c:v>
                </c:pt>
                <c:pt idx="38">
                  <c:v>84.979</c:v>
                </c:pt>
                <c:pt idx="39">
                  <c:v>85.5629</c:v>
                </c:pt>
                <c:pt idx="40">
                  <c:v>86.1212</c:v>
                </c:pt>
                <c:pt idx="41">
                  <c:v>86.6647</c:v>
                </c:pt>
                <c:pt idx="42">
                  <c:v>87.314</c:v>
                </c:pt>
                <c:pt idx="43">
                  <c:v>87.9806</c:v>
                </c:pt>
                <c:pt idx="44">
                  <c:v>88.6094</c:v>
                </c:pt>
                <c:pt idx="45">
                  <c:v>89.2289</c:v>
                </c:pt>
                <c:pt idx="46">
                  <c:v>89.8507</c:v>
                </c:pt>
                <c:pt idx="47">
                  <c:v>90.4372</c:v>
                </c:pt>
                <c:pt idx="48">
                  <c:v>90.928</c:v>
                </c:pt>
                <c:pt idx="49">
                  <c:v>91.4011</c:v>
                </c:pt>
                <c:pt idx="50">
                  <c:v>91.9224</c:v>
                </c:pt>
                <c:pt idx="51">
                  <c:v>92.377</c:v>
                </c:pt>
                <c:pt idx="52">
                  <c:v>92.6936</c:v>
                </c:pt>
                <c:pt idx="53">
                  <c:v>92.8924</c:v>
                </c:pt>
                <c:pt idx="54">
                  <c:v>93.0641</c:v>
                </c:pt>
                <c:pt idx="55">
                  <c:v>93.3369</c:v>
                </c:pt>
                <c:pt idx="56">
                  <c:v>93.6601</c:v>
                </c:pt>
                <c:pt idx="57">
                  <c:v>93.9983</c:v>
                </c:pt>
                <c:pt idx="58">
                  <c:v>94.4207</c:v>
                </c:pt>
                <c:pt idx="59">
                  <c:v>95.0019</c:v>
                </c:pt>
                <c:pt idx="60">
                  <c:v>95.7431</c:v>
                </c:pt>
                <c:pt idx="61">
                  <c:v>96.4953</c:v>
                </c:pt>
                <c:pt idx="62">
                  <c:v>97.1798</c:v>
                </c:pt>
                <c:pt idx="63">
                  <c:v>97.8365</c:v>
                </c:pt>
                <c:pt idx="64">
                  <c:v>98.4638</c:v>
                </c:pt>
                <c:pt idx="65">
                  <c:v>99.0213</c:v>
                </c:pt>
                <c:pt idx="66">
                  <c:v>99.5303</c:v>
                </c:pt>
                <c:pt idx="67">
                  <c:v>100.049</c:v>
                </c:pt>
                <c:pt idx="68">
                  <c:v>100.578</c:v>
                </c:pt>
                <c:pt idx="69">
                  <c:v>101.101</c:v>
                </c:pt>
                <c:pt idx="70">
                  <c:v>101.629</c:v>
                </c:pt>
                <c:pt idx="71">
                  <c:v>102.063</c:v>
                </c:pt>
                <c:pt idx="72">
                  <c:v>102.354</c:v>
                </c:pt>
                <c:pt idx="73">
                  <c:v>102.668</c:v>
                </c:pt>
                <c:pt idx="74">
                  <c:v>102.972</c:v>
                </c:pt>
                <c:pt idx="75">
                  <c:v>103.186</c:v>
                </c:pt>
                <c:pt idx="76">
                  <c:v>103.53</c:v>
                </c:pt>
                <c:pt idx="77">
                  <c:v>104.13</c:v>
                </c:pt>
                <c:pt idx="78">
                  <c:v>104.809</c:v>
                </c:pt>
                <c:pt idx="79">
                  <c:v>105.345</c:v>
                </c:pt>
                <c:pt idx="80">
                  <c:v>105.723</c:v>
                </c:pt>
                <c:pt idx="81">
                  <c:v>106.025</c:v>
                </c:pt>
                <c:pt idx="82">
                  <c:v>106.244</c:v>
                </c:pt>
                <c:pt idx="83">
                  <c:v>106.389</c:v>
                </c:pt>
                <c:pt idx="84">
                  <c:v>106.57</c:v>
                </c:pt>
                <c:pt idx="85">
                  <c:v>106.811</c:v>
                </c:pt>
                <c:pt idx="86">
                  <c:v>107.041</c:v>
                </c:pt>
                <c:pt idx="87">
                  <c:v>107.239</c:v>
                </c:pt>
                <c:pt idx="88">
                  <c:v>107.457</c:v>
                </c:pt>
                <c:pt idx="89">
                  <c:v>107.721</c:v>
                </c:pt>
                <c:pt idx="90">
                  <c:v>107.954</c:v>
                </c:pt>
                <c:pt idx="91">
                  <c:v>108.141</c:v>
                </c:pt>
                <c:pt idx="92">
                  <c:v>108.363</c:v>
                </c:pt>
                <c:pt idx="93">
                  <c:v>108.571</c:v>
                </c:pt>
                <c:pt idx="94">
                  <c:v>108.698</c:v>
                </c:pt>
                <c:pt idx="95">
                  <c:v>108.81</c:v>
                </c:pt>
                <c:pt idx="96">
                  <c:v>108.964</c:v>
                </c:pt>
                <c:pt idx="97">
                  <c:v>109.185</c:v>
                </c:pt>
                <c:pt idx="98">
                  <c:v>109.547</c:v>
                </c:pt>
                <c:pt idx="99">
                  <c:v>110.049</c:v>
                </c:pt>
                <c:pt idx="100">
                  <c:v>110.499</c:v>
                </c:pt>
                <c:pt idx="101">
                  <c:v>110.83</c:v>
                </c:pt>
                <c:pt idx="102">
                  <c:v>111.1</c:v>
                </c:pt>
                <c:pt idx="103">
                  <c:v>111.272</c:v>
                </c:pt>
                <c:pt idx="104">
                  <c:v>111.346</c:v>
                </c:pt>
                <c:pt idx="105">
                  <c:v>111.394</c:v>
                </c:pt>
                <c:pt idx="106">
                  <c:v>111.502</c:v>
                </c:pt>
                <c:pt idx="107">
                  <c:v>111.699</c:v>
                </c:pt>
                <c:pt idx="108">
                  <c:v>111.894</c:v>
                </c:pt>
                <c:pt idx="109">
                  <c:v>112.025</c:v>
                </c:pt>
                <c:pt idx="110">
                  <c:v>112.049</c:v>
                </c:pt>
                <c:pt idx="111">
                  <c:v>111.955</c:v>
                </c:pt>
                <c:pt idx="112">
                  <c:v>111.879</c:v>
                </c:pt>
                <c:pt idx="113">
                  <c:v>111.79</c:v>
                </c:pt>
                <c:pt idx="114">
                  <c:v>111.726</c:v>
                </c:pt>
                <c:pt idx="115">
                  <c:v>111.843</c:v>
                </c:pt>
                <c:pt idx="116">
                  <c:v>112.05</c:v>
                </c:pt>
                <c:pt idx="117">
                  <c:v>112.289</c:v>
                </c:pt>
                <c:pt idx="118">
                  <c:v>112.551</c:v>
                </c:pt>
                <c:pt idx="119">
                  <c:v>112.837</c:v>
                </c:pt>
                <c:pt idx="120">
                  <c:v>113.113</c:v>
                </c:pt>
                <c:pt idx="121">
                  <c:v>113.29</c:v>
                </c:pt>
                <c:pt idx="122">
                  <c:v>113.52</c:v>
                </c:pt>
                <c:pt idx="123">
                  <c:v>113.932</c:v>
                </c:pt>
                <c:pt idx="124">
                  <c:v>114.39</c:v>
                </c:pt>
                <c:pt idx="125">
                  <c:v>114.784</c:v>
                </c:pt>
                <c:pt idx="126">
                  <c:v>115.123</c:v>
                </c:pt>
                <c:pt idx="127">
                  <c:v>115.465</c:v>
                </c:pt>
                <c:pt idx="128">
                  <c:v>115.857</c:v>
                </c:pt>
                <c:pt idx="129">
                  <c:v>116.319</c:v>
                </c:pt>
                <c:pt idx="130">
                  <c:v>116.862</c:v>
                </c:pt>
                <c:pt idx="131">
                  <c:v>117.393</c:v>
                </c:pt>
                <c:pt idx="132">
                  <c:v>117.883</c:v>
                </c:pt>
                <c:pt idx="133">
                  <c:v>118.344</c:v>
                </c:pt>
                <c:pt idx="134">
                  <c:v>118.739</c:v>
                </c:pt>
                <c:pt idx="135">
                  <c:v>119.16</c:v>
                </c:pt>
                <c:pt idx="136">
                  <c:v>119.598</c:v>
                </c:pt>
                <c:pt idx="137">
                  <c:v>120.028</c:v>
                </c:pt>
                <c:pt idx="138">
                  <c:v>120.468</c:v>
                </c:pt>
                <c:pt idx="139">
                  <c:v>120.912</c:v>
                </c:pt>
                <c:pt idx="140">
                  <c:v>121.401</c:v>
                </c:pt>
                <c:pt idx="141">
                  <c:v>121.892</c:v>
                </c:pt>
                <c:pt idx="142">
                  <c:v>122.324</c:v>
                </c:pt>
                <c:pt idx="143">
                  <c:v>122.779</c:v>
                </c:pt>
                <c:pt idx="144">
                  <c:v>123.434</c:v>
                </c:pt>
                <c:pt idx="145">
                  <c:v>124.381</c:v>
                </c:pt>
                <c:pt idx="146">
                  <c:v>125.411</c:v>
                </c:pt>
                <c:pt idx="147">
                  <c:v>126.223</c:v>
                </c:pt>
                <c:pt idx="148">
                  <c:v>126.949</c:v>
                </c:pt>
                <c:pt idx="149">
                  <c:v>127.844</c:v>
                </c:pt>
                <c:pt idx="150">
                  <c:v>128.864</c:v>
                </c:pt>
                <c:pt idx="151">
                  <c:v>129.913</c:v>
                </c:pt>
                <c:pt idx="152">
                  <c:v>130.982</c:v>
                </c:pt>
                <c:pt idx="153">
                  <c:v>132.061</c:v>
                </c:pt>
                <c:pt idx="154">
                  <c:v>133.162</c:v>
                </c:pt>
                <c:pt idx="155">
                  <c:v>134.304</c:v>
                </c:pt>
                <c:pt idx="156">
                  <c:v>135.425</c:v>
                </c:pt>
              </c:numCache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082857"/>
        <c:crossesAt val="60"/>
        <c:auto val="0"/>
        <c:lblOffset val="100"/>
        <c:tickLblSkip val="6"/>
        <c:noMultiLvlLbl val="0"/>
      </c:catAx>
      <c:valAx>
        <c:axId val="2608285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111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128.56</c:v>
                </c:pt>
                <c:pt idx="154">
                  <c:v>132.48</c:v>
                </c:pt>
                <c:pt idx="155">
                  <c:v>150.42</c:v>
                </c:pt>
                <c:pt idx="156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81.1382</c:v>
                </c:pt>
                <c:pt idx="1">
                  <c:v>81.7533</c:v>
                </c:pt>
                <c:pt idx="2">
                  <c:v>77.3412</c:v>
                </c:pt>
                <c:pt idx="3">
                  <c:v>82.984</c:v>
                </c:pt>
                <c:pt idx="4">
                  <c:v>83.5121</c:v>
                </c:pt>
                <c:pt idx="5">
                  <c:v>83.9402</c:v>
                </c:pt>
                <c:pt idx="6">
                  <c:v>84.4468</c:v>
                </c:pt>
                <c:pt idx="7">
                  <c:v>85.0673</c:v>
                </c:pt>
                <c:pt idx="8">
                  <c:v>85.4465</c:v>
                </c:pt>
                <c:pt idx="9">
                  <c:v>85.5984</c:v>
                </c:pt>
                <c:pt idx="10">
                  <c:v>86.3769</c:v>
                </c:pt>
                <c:pt idx="11">
                  <c:v>87.0879</c:v>
                </c:pt>
                <c:pt idx="12">
                  <c:v>87.1967</c:v>
                </c:pt>
                <c:pt idx="13">
                  <c:v>87.4287</c:v>
                </c:pt>
                <c:pt idx="14">
                  <c:v>87.7588</c:v>
                </c:pt>
                <c:pt idx="15">
                  <c:v>87.9107</c:v>
                </c:pt>
                <c:pt idx="16">
                  <c:v>88.262</c:v>
                </c:pt>
                <c:pt idx="17">
                  <c:v>88.5793</c:v>
                </c:pt>
                <c:pt idx="18">
                  <c:v>88.4777</c:v>
                </c:pt>
                <c:pt idx="19">
                  <c:v>88.9726</c:v>
                </c:pt>
                <c:pt idx="20">
                  <c:v>89.1359</c:v>
                </c:pt>
                <c:pt idx="21">
                  <c:v>90.0217</c:v>
                </c:pt>
                <c:pt idx="22">
                  <c:v>89.8408</c:v>
                </c:pt>
                <c:pt idx="23">
                  <c:v>89.7118</c:v>
                </c:pt>
                <c:pt idx="24">
                  <c:v>90.2921</c:v>
                </c:pt>
                <c:pt idx="25">
                  <c:v>90.3819</c:v>
                </c:pt>
                <c:pt idx="26">
                  <c:v>90.4</c:v>
                </c:pt>
                <c:pt idx="27">
                  <c:v>90.4889</c:v>
                </c:pt>
                <c:pt idx="28">
                  <c:v>90.5486</c:v>
                </c:pt>
                <c:pt idx="29">
                  <c:v>90.7104</c:v>
                </c:pt>
                <c:pt idx="30">
                  <c:v>91.2935</c:v>
                </c:pt>
                <c:pt idx="31">
                  <c:v>90.8449</c:v>
                </c:pt>
                <c:pt idx="32">
                  <c:v>91.0522</c:v>
                </c:pt>
                <c:pt idx="33">
                  <c:v>90.8945</c:v>
                </c:pt>
                <c:pt idx="34">
                  <c:v>90.9627</c:v>
                </c:pt>
                <c:pt idx="35">
                  <c:v>90.9535</c:v>
                </c:pt>
                <c:pt idx="36">
                  <c:v>91.1141</c:v>
                </c:pt>
                <c:pt idx="37">
                  <c:v>93.3498</c:v>
                </c:pt>
                <c:pt idx="38">
                  <c:v>92.9139</c:v>
                </c:pt>
                <c:pt idx="39">
                  <c:v>93.0121</c:v>
                </c:pt>
                <c:pt idx="40">
                  <c:v>92.8847</c:v>
                </c:pt>
                <c:pt idx="41">
                  <c:v>92.7398</c:v>
                </c:pt>
                <c:pt idx="42">
                  <c:v>92.5233</c:v>
                </c:pt>
                <c:pt idx="43">
                  <c:v>93.2029</c:v>
                </c:pt>
                <c:pt idx="44">
                  <c:v>93.5672</c:v>
                </c:pt>
                <c:pt idx="45">
                  <c:v>93.255</c:v>
                </c:pt>
                <c:pt idx="46">
                  <c:v>93.8228</c:v>
                </c:pt>
                <c:pt idx="47">
                  <c:v>94.1834</c:v>
                </c:pt>
                <c:pt idx="48">
                  <c:v>94.4406</c:v>
                </c:pt>
                <c:pt idx="49">
                  <c:v>94.7805</c:v>
                </c:pt>
                <c:pt idx="50">
                  <c:v>94.8086</c:v>
                </c:pt>
                <c:pt idx="51">
                  <c:v>94.8034</c:v>
                </c:pt>
                <c:pt idx="52">
                  <c:v>95.0828</c:v>
                </c:pt>
                <c:pt idx="53">
                  <c:v>95.2693</c:v>
                </c:pt>
                <c:pt idx="54">
                  <c:v>96.0609</c:v>
                </c:pt>
                <c:pt idx="55">
                  <c:v>96.2772</c:v>
                </c:pt>
                <c:pt idx="56">
                  <c:v>96.1804</c:v>
                </c:pt>
                <c:pt idx="57">
                  <c:v>97.0139</c:v>
                </c:pt>
                <c:pt idx="58">
                  <c:v>97.0118</c:v>
                </c:pt>
                <c:pt idx="59">
                  <c:v>97.5055</c:v>
                </c:pt>
                <c:pt idx="60">
                  <c:v>97.6273</c:v>
                </c:pt>
                <c:pt idx="61">
                  <c:v>97.6712</c:v>
                </c:pt>
                <c:pt idx="62">
                  <c:v>98.8454</c:v>
                </c:pt>
                <c:pt idx="63">
                  <c:v>99.1296</c:v>
                </c:pt>
                <c:pt idx="64">
                  <c:v>99.4998</c:v>
                </c:pt>
                <c:pt idx="65">
                  <c:v>99.9936</c:v>
                </c:pt>
                <c:pt idx="66">
                  <c:v>100.499</c:v>
                </c:pt>
                <c:pt idx="67">
                  <c:v>100.366</c:v>
                </c:pt>
                <c:pt idx="68">
                  <c:v>101.12</c:v>
                </c:pt>
                <c:pt idx="69">
                  <c:v>101.32</c:v>
                </c:pt>
                <c:pt idx="70">
                  <c:v>102.002</c:v>
                </c:pt>
                <c:pt idx="71">
                  <c:v>102.448</c:v>
                </c:pt>
                <c:pt idx="72">
                  <c:v>103.001</c:v>
                </c:pt>
                <c:pt idx="73">
                  <c:v>104.054</c:v>
                </c:pt>
                <c:pt idx="74">
                  <c:v>103.723</c:v>
                </c:pt>
                <c:pt idx="75">
                  <c:v>104.336</c:v>
                </c:pt>
                <c:pt idx="76">
                  <c:v>104.749</c:v>
                </c:pt>
                <c:pt idx="77">
                  <c:v>105.486</c:v>
                </c:pt>
                <c:pt idx="78">
                  <c:v>105.733</c:v>
                </c:pt>
                <c:pt idx="79">
                  <c:v>106.747</c:v>
                </c:pt>
                <c:pt idx="80">
                  <c:v>106.91</c:v>
                </c:pt>
                <c:pt idx="81">
                  <c:v>107.756</c:v>
                </c:pt>
                <c:pt idx="82">
                  <c:v>107.902</c:v>
                </c:pt>
                <c:pt idx="83">
                  <c:v>107.97</c:v>
                </c:pt>
                <c:pt idx="84">
                  <c:v>108.872</c:v>
                </c:pt>
                <c:pt idx="85">
                  <c:v>108.91</c:v>
                </c:pt>
                <c:pt idx="86">
                  <c:v>109.668</c:v>
                </c:pt>
                <c:pt idx="87">
                  <c:v>110.178</c:v>
                </c:pt>
                <c:pt idx="88">
                  <c:v>110.571</c:v>
                </c:pt>
                <c:pt idx="89">
                  <c:v>110.61</c:v>
                </c:pt>
                <c:pt idx="90">
                  <c:v>111.428</c:v>
                </c:pt>
                <c:pt idx="91">
                  <c:v>111.501</c:v>
                </c:pt>
                <c:pt idx="92">
                  <c:v>111.991</c:v>
                </c:pt>
                <c:pt idx="93">
                  <c:v>112.394</c:v>
                </c:pt>
                <c:pt idx="94">
                  <c:v>112.782</c:v>
                </c:pt>
                <c:pt idx="95">
                  <c:v>113.517</c:v>
                </c:pt>
                <c:pt idx="96">
                  <c:v>113.552</c:v>
                </c:pt>
                <c:pt idx="97">
                  <c:v>113.971</c:v>
                </c:pt>
                <c:pt idx="98">
                  <c:v>114.38</c:v>
                </c:pt>
                <c:pt idx="99">
                  <c:v>115.048</c:v>
                </c:pt>
                <c:pt idx="100">
                  <c:v>115.666</c:v>
                </c:pt>
                <c:pt idx="101">
                  <c:v>116.355</c:v>
                </c:pt>
                <c:pt idx="102">
                  <c:v>116.317</c:v>
                </c:pt>
                <c:pt idx="103">
                  <c:v>116.796</c:v>
                </c:pt>
                <c:pt idx="104">
                  <c:v>117.476</c:v>
                </c:pt>
                <c:pt idx="105">
                  <c:v>117.408</c:v>
                </c:pt>
                <c:pt idx="106">
                  <c:v>118.169</c:v>
                </c:pt>
                <c:pt idx="107">
                  <c:v>118.617</c:v>
                </c:pt>
                <c:pt idx="108">
                  <c:v>119.523</c:v>
                </c:pt>
                <c:pt idx="109">
                  <c:v>119.881</c:v>
                </c:pt>
                <c:pt idx="110">
                  <c:v>120.394</c:v>
                </c:pt>
                <c:pt idx="111">
                  <c:v>120.307</c:v>
                </c:pt>
                <c:pt idx="112">
                  <c:v>120.903</c:v>
                </c:pt>
                <c:pt idx="113">
                  <c:v>121.177</c:v>
                </c:pt>
                <c:pt idx="114">
                  <c:v>121.281</c:v>
                </c:pt>
                <c:pt idx="115">
                  <c:v>122.227</c:v>
                </c:pt>
                <c:pt idx="116">
                  <c:v>122.376</c:v>
                </c:pt>
                <c:pt idx="117">
                  <c:v>123.197</c:v>
                </c:pt>
                <c:pt idx="118">
                  <c:v>123.33</c:v>
                </c:pt>
                <c:pt idx="119">
                  <c:v>123.937</c:v>
                </c:pt>
                <c:pt idx="120">
                  <c:v>123.791</c:v>
                </c:pt>
                <c:pt idx="121">
                  <c:v>124.04</c:v>
                </c:pt>
                <c:pt idx="122">
                  <c:v>124.956</c:v>
                </c:pt>
                <c:pt idx="123">
                  <c:v>125.984</c:v>
                </c:pt>
                <c:pt idx="124">
                  <c:v>126.12</c:v>
                </c:pt>
                <c:pt idx="125">
                  <c:v>126.276</c:v>
                </c:pt>
                <c:pt idx="126">
                  <c:v>126.879</c:v>
                </c:pt>
                <c:pt idx="127">
                  <c:v>126.431</c:v>
                </c:pt>
                <c:pt idx="128">
                  <c:v>127.485</c:v>
                </c:pt>
                <c:pt idx="129">
                  <c:v>127.536</c:v>
                </c:pt>
                <c:pt idx="130">
                  <c:v>128.227</c:v>
                </c:pt>
                <c:pt idx="131">
                  <c:v>128.142</c:v>
                </c:pt>
                <c:pt idx="132">
                  <c:v>128.636</c:v>
                </c:pt>
                <c:pt idx="133">
                  <c:v>129.578</c:v>
                </c:pt>
                <c:pt idx="134">
                  <c:v>128.985</c:v>
                </c:pt>
                <c:pt idx="135">
                  <c:v>129.043</c:v>
                </c:pt>
                <c:pt idx="136">
                  <c:v>129.608</c:v>
                </c:pt>
                <c:pt idx="137">
                  <c:v>130.668</c:v>
                </c:pt>
                <c:pt idx="138">
                  <c:v>131.337</c:v>
                </c:pt>
                <c:pt idx="139">
                  <c:v>132.056</c:v>
                </c:pt>
                <c:pt idx="140">
                  <c:v>132.05</c:v>
                </c:pt>
                <c:pt idx="141">
                  <c:v>132.902</c:v>
                </c:pt>
                <c:pt idx="142">
                  <c:v>131.992</c:v>
                </c:pt>
                <c:pt idx="143">
                  <c:v>130.911</c:v>
                </c:pt>
                <c:pt idx="144">
                  <c:v>133.033</c:v>
                </c:pt>
                <c:pt idx="145">
                  <c:v>132.949</c:v>
                </c:pt>
                <c:pt idx="146">
                  <c:v>133.788</c:v>
                </c:pt>
                <c:pt idx="147">
                  <c:v>134.231</c:v>
                </c:pt>
                <c:pt idx="148">
                  <c:v>134.685</c:v>
                </c:pt>
                <c:pt idx="149">
                  <c:v>135.098</c:v>
                </c:pt>
                <c:pt idx="150">
                  <c:v>135.383</c:v>
                </c:pt>
                <c:pt idx="151">
                  <c:v>136.021</c:v>
                </c:pt>
                <c:pt idx="152">
                  <c:v>136.714</c:v>
                </c:pt>
                <c:pt idx="153">
                  <c:v>137.237</c:v>
                </c:pt>
                <c:pt idx="154">
                  <c:v>139.194</c:v>
                </c:pt>
                <c:pt idx="155">
                  <c:v>141.836</c:v>
                </c:pt>
                <c:pt idx="156">
                  <c:v>140.919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81.2755</c:v>
                </c:pt>
                <c:pt idx="1">
                  <c:v>81.8155</c:v>
                </c:pt>
                <c:pt idx="2">
                  <c:v>82.3691</c:v>
                </c:pt>
                <c:pt idx="3">
                  <c:v>82.9191</c:v>
                </c:pt>
                <c:pt idx="4">
                  <c:v>83.4518</c:v>
                </c:pt>
                <c:pt idx="5">
                  <c:v>83.9664</c:v>
                </c:pt>
                <c:pt idx="6">
                  <c:v>84.4703</c:v>
                </c:pt>
                <c:pt idx="7">
                  <c:v>84.9589</c:v>
                </c:pt>
                <c:pt idx="8">
                  <c:v>85.4202</c:v>
                </c:pt>
                <c:pt idx="9">
                  <c:v>85.8712</c:v>
                </c:pt>
                <c:pt idx="10">
                  <c:v>86.3301</c:v>
                </c:pt>
                <c:pt idx="11">
                  <c:v>86.7602</c:v>
                </c:pt>
                <c:pt idx="12">
                  <c:v>87.1241</c:v>
                </c:pt>
                <c:pt idx="13">
                  <c:v>87.439</c:v>
                </c:pt>
                <c:pt idx="14">
                  <c:v>87.7274</c:v>
                </c:pt>
                <c:pt idx="15">
                  <c:v>87.9989</c:v>
                </c:pt>
                <c:pt idx="16">
                  <c:v>88.262</c:v>
                </c:pt>
                <c:pt idx="17">
                  <c:v>88.5122</c:v>
                </c:pt>
                <c:pt idx="18">
                  <c:v>88.7584</c:v>
                </c:pt>
                <c:pt idx="19">
                  <c:v>89.0239</c:v>
                </c:pt>
                <c:pt idx="20">
                  <c:v>89.3087</c:v>
                </c:pt>
                <c:pt idx="21">
                  <c:v>89.5772</c:v>
                </c:pt>
                <c:pt idx="22">
                  <c:v>89.7869</c:v>
                </c:pt>
                <c:pt idx="23">
                  <c:v>89.9634</c:v>
                </c:pt>
                <c:pt idx="24">
                  <c:v>90.1408</c:v>
                </c:pt>
                <c:pt idx="25">
                  <c:v>90.2957</c:v>
                </c:pt>
                <c:pt idx="26">
                  <c:v>90.42</c:v>
                </c:pt>
                <c:pt idx="27">
                  <c:v>90.5321</c:v>
                </c:pt>
                <c:pt idx="28">
                  <c:v>90.6455</c:v>
                </c:pt>
                <c:pt idx="29">
                  <c:v>90.7664</c:v>
                </c:pt>
                <c:pt idx="30">
                  <c:v>90.8675</c:v>
                </c:pt>
                <c:pt idx="31">
                  <c:v>90.9227</c:v>
                </c:pt>
                <c:pt idx="32">
                  <c:v>90.955</c:v>
                </c:pt>
                <c:pt idx="33">
                  <c:v>90.9887</c:v>
                </c:pt>
                <c:pt idx="34">
                  <c:v>91.0399</c:v>
                </c:pt>
                <c:pt idx="35">
                  <c:v>91.1275</c:v>
                </c:pt>
                <c:pt idx="36">
                  <c:v>91.2632</c:v>
                </c:pt>
                <c:pt idx="37">
                  <c:v>91.4438</c:v>
                </c:pt>
                <c:pt idx="38">
                  <c:v>91.6568</c:v>
                </c:pt>
                <c:pt idx="39">
                  <c:v>91.8859</c:v>
                </c:pt>
                <c:pt idx="40">
                  <c:v>92.1067</c:v>
                </c:pt>
                <c:pt idx="41">
                  <c:v>92.3189</c:v>
                </c:pt>
                <c:pt idx="42">
                  <c:v>92.5615</c:v>
                </c:pt>
                <c:pt idx="43">
                  <c:v>92.8509</c:v>
                </c:pt>
                <c:pt idx="44">
                  <c:v>93.1409</c:v>
                </c:pt>
                <c:pt idx="45">
                  <c:v>93.4159</c:v>
                </c:pt>
                <c:pt idx="46">
                  <c:v>93.709</c:v>
                </c:pt>
                <c:pt idx="47">
                  <c:v>94.0091</c:v>
                </c:pt>
                <c:pt idx="48">
                  <c:v>94.2882</c:v>
                </c:pt>
                <c:pt idx="49">
                  <c:v>94.5354</c:v>
                </c:pt>
                <c:pt idx="50">
                  <c:v>94.7506</c:v>
                </c:pt>
                <c:pt idx="51">
                  <c:v>94.9627</c:v>
                </c:pt>
                <c:pt idx="52">
                  <c:v>95.2068</c:v>
                </c:pt>
                <c:pt idx="53">
                  <c:v>95.4984</c:v>
                </c:pt>
                <c:pt idx="54">
                  <c:v>95.8211</c:v>
                </c:pt>
                <c:pt idx="55">
                  <c:v>96.1326</c:v>
                </c:pt>
                <c:pt idx="56">
                  <c:v>96.439</c:v>
                </c:pt>
                <c:pt idx="57">
                  <c:v>96.7622</c:v>
                </c:pt>
                <c:pt idx="58">
                  <c:v>97.0868</c:v>
                </c:pt>
                <c:pt idx="59">
                  <c:v>97.412</c:v>
                </c:pt>
                <c:pt idx="60">
                  <c:v>97.751</c:v>
                </c:pt>
                <c:pt idx="61">
                  <c:v>98.1387</c:v>
                </c:pt>
                <c:pt idx="62">
                  <c:v>98.5845</c:v>
                </c:pt>
                <c:pt idx="63">
                  <c:v>99.0329</c:v>
                </c:pt>
                <c:pt idx="64">
                  <c:v>99.4613</c:v>
                </c:pt>
                <c:pt idx="65">
                  <c:v>99.8793</c:v>
                </c:pt>
                <c:pt idx="66">
                  <c:v>100.275</c:v>
                </c:pt>
                <c:pt idx="67">
                  <c:v>100.663</c:v>
                </c:pt>
                <c:pt idx="68">
                  <c:v>101.078</c:v>
                </c:pt>
                <c:pt idx="69">
                  <c:v>101.525</c:v>
                </c:pt>
                <c:pt idx="70">
                  <c:v>102.004</c:v>
                </c:pt>
                <c:pt idx="71">
                  <c:v>102.506</c:v>
                </c:pt>
                <c:pt idx="72">
                  <c:v>103.021</c:v>
                </c:pt>
                <c:pt idx="73">
                  <c:v>103.515</c:v>
                </c:pt>
                <c:pt idx="74">
                  <c:v>103.966</c:v>
                </c:pt>
                <c:pt idx="75">
                  <c:v>104.42</c:v>
                </c:pt>
                <c:pt idx="76">
                  <c:v>104.908</c:v>
                </c:pt>
                <c:pt idx="77">
                  <c:v>105.418</c:v>
                </c:pt>
                <c:pt idx="78">
                  <c:v>105.942</c:v>
                </c:pt>
                <c:pt idx="79">
                  <c:v>106.466</c:v>
                </c:pt>
                <c:pt idx="80">
                  <c:v>106.97</c:v>
                </c:pt>
                <c:pt idx="81">
                  <c:v>107.438</c:v>
                </c:pt>
                <c:pt idx="82">
                  <c:v>107.864</c:v>
                </c:pt>
                <c:pt idx="83">
                  <c:v>108.277</c:v>
                </c:pt>
                <c:pt idx="84">
                  <c:v>108.708</c:v>
                </c:pt>
                <c:pt idx="85">
                  <c:v>109.146</c:v>
                </c:pt>
                <c:pt idx="86">
                  <c:v>109.594</c:v>
                </c:pt>
                <c:pt idx="87">
                  <c:v>110.033</c:v>
                </c:pt>
                <c:pt idx="88">
                  <c:v>110.44</c:v>
                </c:pt>
                <c:pt idx="89">
                  <c:v>110.833</c:v>
                </c:pt>
                <c:pt idx="90">
                  <c:v>111.229</c:v>
                </c:pt>
                <c:pt idx="91">
                  <c:v>111.621</c:v>
                </c:pt>
                <c:pt idx="92">
                  <c:v>112.017</c:v>
                </c:pt>
                <c:pt idx="93">
                  <c:v>112.427</c:v>
                </c:pt>
                <c:pt idx="94">
                  <c:v>112.849</c:v>
                </c:pt>
                <c:pt idx="95">
                  <c:v>113.27</c:v>
                </c:pt>
                <c:pt idx="96">
                  <c:v>113.679</c:v>
                </c:pt>
                <c:pt idx="97">
                  <c:v>114.101</c:v>
                </c:pt>
                <c:pt idx="98">
                  <c:v>114.56</c:v>
                </c:pt>
                <c:pt idx="99">
                  <c:v>115.052</c:v>
                </c:pt>
                <c:pt idx="100">
                  <c:v>115.551</c:v>
                </c:pt>
                <c:pt idx="101">
                  <c:v>116.018</c:v>
                </c:pt>
                <c:pt idx="102">
                  <c:v>116.448</c:v>
                </c:pt>
                <c:pt idx="103">
                  <c:v>116.876</c:v>
                </c:pt>
                <c:pt idx="104">
                  <c:v>117.312</c:v>
                </c:pt>
                <c:pt idx="105">
                  <c:v>117.754</c:v>
                </c:pt>
                <c:pt idx="106">
                  <c:v>118.231</c:v>
                </c:pt>
                <c:pt idx="107">
                  <c:v>118.74</c:v>
                </c:pt>
                <c:pt idx="108">
                  <c:v>119.248</c:v>
                </c:pt>
                <c:pt idx="109">
                  <c:v>119.715</c:v>
                </c:pt>
                <c:pt idx="110">
                  <c:v>120.123</c:v>
                </c:pt>
                <c:pt idx="111">
                  <c:v>120.493</c:v>
                </c:pt>
                <c:pt idx="112">
                  <c:v>120.861</c:v>
                </c:pt>
                <c:pt idx="113">
                  <c:v>121.235</c:v>
                </c:pt>
                <c:pt idx="114">
                  <c:v>121.632</c:v>
                </c:pt>
                <c:pt idx="115">
                  <c:v>122.063</c:v>
                </c:pt>
                <c:pt idx="116">
                  <c:v>122.504</c:v>
                </c:pt>
                <c:pt idx="117">
                  <c:v>122.934</c:v>
                </c:pt>
                <c:pt idx="118">
                  <c:v>123.34</c:v>
                </c:pt>
                <c:pt idx="119">
                  <c:v>123.719</c:v>
                </c:pt>
                <c:pt idx="120">
                  <c:v>124.091</c:v>
                </c:pt>
                <c:pt idx="121">
                  <c:v>124.512</c:v>
                </c:pt>
                <c:pt idx="122">
                  <c:v>125.005</c:v>
                </c:pt>
                <c:pt idx="123">
                  <c:v>125.5</c:v>
                </c:pt>
                <c:pt idx="124">
                  <c:v>125.924</c:v>
                </c:pt>
                <c:pt idx="125">
                  <c:v>126.289</c:v>
                </c:pt>
                <c:pt idx="126">
                  <c:v>126.619</c:v>
                </c:pt>
                <c:pt idx="127">
                  <c:v>126.941</c:v>
                </c:pt>
                <c:pt idx="128">
                  <c:v>127.29</c:v>
                </c:pt>
                <c:pt idx="129">
                  <c:v>127.649</c:v>
                </c:pt>
                <c:pt idx="130">
                  <c:v>127.994</c:v>
                </c:pt>
                <c:pt idx="131">
                  <c:v>128.328</c:v>
                </c:pt>
                <c:pt idx="132">
                  <c:v>128.67</c:v>
                </c:pt>
                <c:pt idx="133">
                  <c:v>128.995</c:v>
                </c:pt>
                <c:pt idx="134">
                  <c:v>129.278</c:v>
                </c:pt>
                <c:pt idx="135">
                  <c:v>129.601</c:v>
                </c:pt>
                <c:pt idx="136">
                  <c:v>130.035</c:v>
                </c:pt>
                <c:pt idx="137">
                  <c:v>130.549</c:v>
                </c:pt>
                <c:pt idx="138">
                  <c:v>131.059</c:v>
                </c:pt>
                <c:pt idx="139">
                  <c:v>131.492</c:v>
                </c:pt>
                <c:pt idx="140">
                  <c:v>131.821</c:v>
                </c:pt>
                <c:pt idx="141">
                  <c:v>132.037</c:v>
                </c:pt>
                <c:pt idx="142">
                  <c:v>132.153</c:v>
                </c:pt>
                <c:pt idx="143">
                  <c:v>132.333</c:v>
                </c:pt>
                <c:pt idx="144">
                  <c:v>132.69</c:v>
                </c:pt>
                <c:pt idx="145">
                  <c:v>133.133</c:v>
                </c:pt>
                <c:pt idx="146">
                  <c:v>133.601</c:v>
                </c:pt>
                <c:pt idx="147">
                  <c:v>134.086</c:v>
                </c:pt>
                <c:pt idx="148">
                  <c:v>134.577</c:v>
                </c:pt>
                <c:pt idx="149">
                  <c:v>135.088</c:v>
                </c:pt>
                <c:pt idx="150">
                  <c:v>135.654</c:v>
                </c:pt>
                <c:pt idx="151">
                  <c:v>136.318</c:v>
                </c:pt>
                <c:pt idx="152">
                  <c:v>137.106</c:v>
                </c:pt>
                <c:pt idx="153">
                  <c:v>138.051</c:v>
                </c:pt>
                <c:pt idx="154">
                  <c:v>139.147</c:v>
                </c:pt>
                <c:pt idx="155">
                  <c:v>140.221</c:v>
                </c:pt>
                <c:pt idx="156">
                  <c:v>141.139</c:v>
                </c:pt>
              </c:numCache>
            </c:numRef>
          </c:val>
          <c:smooth val="0"/>
        </c:ser>
        <c:axId val="33419122"/>
        <c:axId val="32336643"/>
      </c:line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336643"/>
        <c:crossesAt val="60"/>
        <c:auto val="0"/>
        <c:lblOffset val="100"/>
        <c:tickLblSkip val="6"/>
        <c:tickMarkSkip val="2"/>
        <c:noMultiLvlLbl val="0"/>
      </c:catAx>
      <c:valAx>
        <c:axId val="3233664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191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134.43</c:v>
                </c:pt>
                <c:pt idx="153">
                  <c:v>138.41</c:v>
                </c:pt>
                <c:pt idx="154">
                  <c:v>142.94</c:v>
                </c:pt>
                <c:pt idx="155">
                  <c:v>155.42</c:v>
                </c:pt>
                <c:pt idx="156">
                  <c:v>132.51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58.5541</c:v>
                </c:pt>
                <c:pt idx="1">
                  <c:v>59.0076</c:v>
                </c:pt>
                <c:pt idx="2">
                  <c:v>59.861</c:v>
                </c:pt>
                <c:pt idx="3">
                  <c:v>60.2338</c:v>
                </c:pt>
                <c:pt idx="4">
                  <c:v>61.1639</c:v>
                </c:pt>
                <c:pt idx="5">
                  <c:v>61.9816</c:v>
                </c:pt>
                <c:pt idx="6">
                  <c:v>61.9633</c:v>
                </c:pt>
                <c:pt idx="7">
                  <c:v>63.0919</c:v>
                </c:pt>
                <c:pt idx="8">
                  <c:v>63.0611</c:v>
                </c:pt>
                <c:pt idx="9">
                  <c:v>63.3849</c:v>
                </c:pt>
                <c:pt idx="10">
                  <c:v>64.1328</c:v>
                </c:pt>
                <c:pt idx="11">
                  <c:v>64.9565</c:v>
                </c:pt>
                <c:pt idx="12">
                  <c:v>65.022</c:v>
                </c:pt>
                <c:pt idx="13">
                  <c:v>65.5593</c:v>
                </c:pt>
                <c:pt idx="14">
                  <c:v>66.2948</c:v>
                </c:pt>
                <c:pt idx="15">
                  <c:v>66.766</c:v>
                </c:pt>
                <c:pt idx="16">
                  <c:v>67.3688</c:v>
                </c:pt>
                <c:pt idx="17">
                  <c:v>67.7595</c:v>
                </c:pt>
                <c:pt idx="18">
                  <c:v>68.8384</c:v>
                </c:pt>
                <c:pt idx="19">
                  <c:v>72.0635</c:v>
                </c:pt>
                <c:pt idx="20">
                  <c:v>72.9455</c:v>
                </c:pt>
                <c:pt idx="21">
                  <c:v>73.2397</c:v>
                </c:pt>
                <c:pt idx="22">
                  <c:v>74.0778</c:v>
                </c:pt>
                <c:pt idx="23">
                  <c:v>74.1488</c:v>
                </c:pt>
                <c:pt idx="24">
                  <c:v>75.251</c:v>
                </c:pt>
                <c:pt idx="25">
                  <c:v>75.9547</c:v>
                </c:pt>
                <c:pt idx="26">
                  <c:v>75.4736</c:v>
                </c:pt>
                <c:pt idx="27">
                  <c:v>77.3314</c:v>
                </c:pt>
                <c:pt idx="28">
                  <c:v>77.2362</c:v>
                </c:pt>
                <c:pt idx="29">
                  <c:v>78.0113</c:v>
                </c:pt>
                <c:pt idx="30">
                  <c:v>79.2378</c:v>
                </c:pt>
                <c:pt idx="31">
                  <c:v>79.1829</c:v>
                </c:pt>
                <c:pt idx="32">
                  <c:v>79.7819</c:v>
                </c:pt>
                <c:pt idx="33">
                  <c:v>81.0292</c:v>
                </c:pt>
                <c:pt idx="34">
                  <c:v>81.26</c:v>
                </c:pt>
                <c:pt idx="35">
                  <c:v>82.0253</c:v>
                </c:pt>
                <c:pt idx="36">
                  <c:v>82.5789</c:v>
                </c:pt>
                <c:pt idx="37">
                  <c:v>83.6099</c:v>
                </c:pt>
                <c:pt idx="38">
                  <c:v>84.5095</c:v>
                </c:pt>
                <c:pt idx="39">
                  <c:v>85.2405</c:v>
                </c:pt>
                <c:pt idx="40">
                  <c:v>85.7598</c:v>
                </c:pt>
                <c:pt idx="41">
                  <c:v>86.4936</c:v>
                </c:pt>
                <c:pt idx="42">
                  <c:v>87.0447</c:v>
                </c:pt>
                <c:pt idx="43">
                  <c:v>87.86</c:v>
                </c:pt>
                <c:pt idx="44">
                  <c:v>88.134</c:v>
                </c:pt>
                <c:pt idx="45">
                  <c:v>89.1294</c:v>
                </c:pt>
                <c:pt idx="46">
                  <c:v>88.9929</c:v>
                </c:pt>
                <c:pt idx="47">
                  <c:v>90.2233</c:v>
                </c:pt>
                <c:pt idx="48">
                  <c:v>90.894</c:v>
                </c:pt>
                <c:pt idx="49">
                  <c:v>91.6516</c:v>
                </c:pt>
                <c:pt idx="50">
                  <c:v>91.4927</c:v>
                </c:pt>
                <c:pt idx="51">
                  <c:v>91.3927</c:v>
                </c:pt>
                <c:pt idx="52">
                  <c:v>93.0146</c:v>
                </c:pt>
                <c:pt idx="53">
                  <c:v>92.2452</c:v>
                </c:pt>
                <c:pt idx="54">
                  <c:v>94.4159</c:v>
                </c:pt>
                <c:pt idx="55">
                  <c:v>93.4611</c:v>
                </c:pt>
                <c:pt idx="56">
                  <c:v>93.9607</c:v>
                </c:pt>
                <c:pt idx="57">
                  <c:v>94.6977</c:v>
                </c:pt>
                <c:pt idx="58">
                  <c:v>95.5917</c:v>
                </c:pt>
                <c:pt idx="59">
                  <c:v>95.7563</c:v>
                </c:pt>
                <c:pt idx="60">
                  <c:v>96.6954</c:v>
                </c:pt>
                <c:pt idx="61">
                  <c:v>96.8133</c:v>
                </c:pt>
                <c:pt idx="62">
                  <c:v>99.0697</c:v>
                </c:pt>
                <c:pt idx="63">
                  <c:v>98.7119</c:v>
                </c:pt>
                <c:pt idx="64">
                  <c:v>99.0811</c:v>
                </c:pt>
                <c:pt idx="65">
                  <c:v>100.648</c:v>
                </c:pt>
                <c:pt idx="66">
                  <c:v>99.6709</c:v>
                </c:pt>
                <c:pt idx="67">
                  <c:v>100.657</c:v>
                </c:pt>
                <c:pt idx="68">
                  <c:v>101.421</c:v>
                </c:pt>
                <c:pt idx="69">
                  <c:v>100.918</c:v>
                </c:pt>
                <c:pt idx="70">
                  <c:v>101.93</c:v>
                </c:pt>
                <c:pt idx="71">
                  <c:v>103.096</c:v>
                </c:pt>
                <c:pt idx="72">
                  <c:v>102.079</c:v>
                </c:pt>
                <c:pt idx="73">
                  <c:v>103.165</c:v>
                </c:pt>
                <c:pt idx="74">
                  <c:v>103.578</c:v>
                </c:pt>
                <c:pt idx="75">
                  <c:v>104.238</c:v>
                </c:pt>
                <c:pt idx="76">
                  <c:v>104.277</c:v>
                </c:pt>
                <c:pt idx="77">
                  <c:v>105.436</c:v>
                </c:pt>
                <c:pt idx="78">
                  <c:v>105.481</c:v>
                </c:pt>
                <c:pt idx="79">
                  <c:v>106.655</c:v>
                </c:pt>
                <c:pt idx="80">
                  <c:v>106.735</c:v>
                </c:pt>
                <c:pt idx="81">
                  <c:v>107.133</c:v>
                </c:pt>
                <c:pt idx="82">
                  <c:v>107.637</c:v>
                </c:pt>
                <c:pt idx="83">
                  <c:v>107.387</c:v>
                </c:pt>
                <c:pt idx="84">
                  <c:v>108.319</c:v>
                </c:pt>
                <c:pt idx="85">
                  <c:v>108.535</c:v>
                </c:pt>
                <c:pt idx="86">
                  <c:v>108.43</c:v>
                </c:pt>
                <c:pt idx="87">
                  <c:v>109.224</c:v>
                </c:pt>
                <c:pt idx="88">
                  <c:v>110.037</c:v>
                </c:pt>
                <c:pt idx="89">
                  <c:v>109.785</c:v>
                </c:pt>
                <c:pt idx="90">
                  <c:v>110.343</c:v>
                </c:pt>
                <c:pt idx="91">
                  <c:v>110.825</c:v>
                </c:pt>
                <c:pt idx="92">
                  <c:v>112.077</c:v>
                </c:pt>
                <c:pt idx="93">
                  <c:v>112.422</c:v>
                </c:pt>
                <c:pt idx="94">
                  <c:v>112.555</c:v>
                </c:pt>
                <c:pt idx="95">
                  <c:v>112.667</c:v>
                </c:pt>
                <c:pt idx="96">
                  <c:v>113.628</c:v>
                </c:pt>
                <c:pt idx="97">
                  <c:v>113.858</c:v>
                </c:pt>
                <c:pt idx="98">
                  <c:v>114.538</c:v>
                </c:pt>
                <c:pt idx="99">
                  <c:v>115.6</c:v>
                </c:pt>
                <c:pt idx="100">
                  <c:v>115.496</c:v>
                </c:pt>
                <c:pt idx="101">
                  <c:v>116.226</c:v>
                </c:pt>
                <c:pt idx="102">
                  <c:v>116.425</c:v>
                </c:pt>
                <c:pt idx="103">
                  <c:v>117.467</c:v>
                </c:pt>
                <c:pt idx="104">
                  <c:v>117.747</c:v>
                </c:pt>
                <c:pt idx="105">
                  <c:v>118.345</c:v>
                </c:pt>
                <c:pt idx="106">
                  <c:v>118.626</c:v>
                </c:pt>
                <c:pt idx="107">
                  <c:v>119.549</c:v>
                </c:pt>
                <c:pt idx="108">
                  <c:v>118.915</c:v>
                </c:pt>
                <c:pt idx="109">
                  <c:v>120.579</c:v>
                </c:pt>
                <c:pt idx="110">
                  <c:v>121.792</c:v>
                </c:pt>
                <c:pt idx="111">
                  <c:v>121.261</c:v>
                </c:pt>
                <c:pt idx="112">
                  <c:v>121.697</c:v>
                </c:pt>
                <c:pt idx="113">
                  <c:v>122.425</c:v>
                </c:pt>
                <c:pt idx="114">
                  <c:v>122.199</c:v>
                </c:pt>
                <c:pt idx="115">
                  <c:v>123.774</c:v>
                </c:pt>
                <c:pt idx="116">
                  <c:v>124.18</c:v>
                </c:pt>
                <c:pt idx="117">
                  <c:v>124.089</c:v>
                </c:pt>
                <c:pt idx="118">
                  <c:v>124.745</c:v>
                </c:pt>
                <c:pt idx="119">
                  <c:v>125.381</c:v>
                </c:pt>
                <c:pt idx="120">
                  <c:v>127.545</c:v>
                </c:pt>
                <c:pt idx="121">
                  <c:v>126.145</c:v>
                </c:pt>
                <c:pt idx="122">
                  <c:v>126.674</c:v>
                </c:pt>
                <c:pt idx="123">
                  <c:v>128.305</c:v>
                </c:pt>
                <c:pt idx="124">
                  <c:v>129.285</c:v>
                </c:pt>
                <c:pt idx="125">
                  <c:v>127.686</c:v>
                </c:pt>
                <c:pt idx="126">
                  <c:v>129.65</c:v>
                </c:pt>
                <c:pt idx="127">
                  <c:v>129.318</c:v>
                </c:pt>
                <c:pt idx="128">
                  <c:v>129.423</c:v>
                </c:pt>
                <c:pt idx="129">
                  <c:v>130.329</c:v>
                </c:pt>
                <c:pt idx="130">
                  <c:v>130.431</c:v>
                </c:pt>
                <c:pt idx="131">
                  <c:v>130.308</c:v>
                </c:pt>
                <c:pt idx="132">
                  <c:v>130.486</c:v>
                </c:pt>
                <c:pt idx="133">
                  <c:v>131.045</c:v>
                </c:pt>
                <c:pt idx="134">
                  <c:v>130.875</c:v>
                </c:pt>
                <c:pt idx="135">
                  <c:v>131.142</c:v>
                </c:pt>
                <c:pt idx="136">
                  <c:v>132.016</c:v>
                </c:pt>
                <c:pt idx="137">
                  <c:v>134.793</c:v>
                </c:pt>
                <c:pt idx="138">
                  <c:v>134.613</c:v>
                </c:pt>
                <c:pt idx="139">
                  <c:v>134.495</c:v>
                </c:pt>
                <c:pt idx="140">
                  <c:v>136.332</c:v>
                </c:pt>
                <c:pt idx="141">
                  <c:v>137.357</c:v>
                </c:pt>
                <c:pt idx="142">
                  <c:v>136.697</c:v>
                </c:pt>
                <c:pt idx="143">
                  <c:v>136.838</c:v>
                </c:pt>
                <c:pt idx="144">
                  <c:v>138.013</c:v>
                </c:pt>
                <c:pt idx="145">
                  <c:v>138.968</c:v>
                </c:pt>
                <c:pt idx="146">
                  <c:v>139.541</c:v>
                </c:pt>
                <c:pt idx="147">
                  <c:v>139.772</c:v>
                </c:pt>
                <c:pt idx="148">
                  <c:v>139.971</c:v>
                </c:pt>
                <c:pt idx="149">
                  <c:v>140.234</c:v>
                </c:pt>
                <c:pt idx="150">
                  <c:v>141.042</c:v>
                </c:pt>
                <c:pt idx="151">
                  <c:v>141.881</c:v>
                </c:pt>
                <c:pt idx="152">
                  <c:v>141.472</c:v>
                </c:pt>
                <c:pt idx="153">
                  <c:v>141.9</c:v>
                </c:pt>
                <c:pt idx="154">
                  <c:v>144.137</c:v>
                </c:pt>
                <c:pt idx="155">
                  <c:v>145.469</c:v>
                </c:pt>
                <c:pt idx="156">
                  <c:v>145.699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58.5234</c:v>
                </c:pt>
                <c:pt idx="1">
                  <c:v>59.1207</c:v>
                </c:pt>
                <c:pt idx="2">
                  <c:v>59.7463</c:v>
                </c:pt>
                <c:pt idx="3">
                  <c:v>60.4014</c:v>
                </c:pt>
                <c:pt idx="4">
                  <c:v>61.0916</c:v>
                </c:pt>
                <c:pt idx="5">
                  <c:v>61.7158</c:v>
                </c:pt>
                <c:pt idx="6">
                  <c:v>62.2479</c:v>
                </c:pt>
                <c:pt idx="7">
                  <c:v>62.7422</c:v>
                </c:pt>
                <c:pt idx="8">
                  <c:v>63.1531</c:v>
                </c:pt>
                <c:pt idx="9">
                  <c:v>63.5789</c:v>
                </c:pt>
                <c:pt idx="10">
                  <c:v>64.1389</c:v>
                </c:pt>
                <c:pt idx="11">
                  <c:v>64.6965</c:v>
                </c:pt>
                <c:pt idx="12">
                  <c:v>65.1588</c:v>
                </c:pt>
                <c:pt idx="13">
                  <c:v>65.6486</c:v>
                </c:pt>
                <c:pt idx="14">
                  <c:v>66.2152</c:v>
                </c:pt>
                <c:pt idx="15">
                  <c:v>66.7844</c:v>
                </c:pt>
                <c:pt idx="16">
                  <c:v>67.3514</c:v>
                </c:pt>
                <c:pt idx="17">
                  <c:v>68.0029</c:v>
                </c:pt>
                <c:pt idx="18">
                  <c:v>68.8118</c:v>
                </c:pt>
                <c:pt idx="19">
                  <c:v>69.7944</c:v>
                </c:pt>
                <c:pt idx="20">
                  <c:v>70.8944</c:v>
                </c:pt>
                <c:pt idx="21">
                  <c:v>71.9646</c:v>
                </c:pt>
                <c:pt idx="22">
                  <c:v>72.9</c:v>
                </c:pt>
                <c:pt idx="23">
                  <c:v>73.7562</c:v>
                </c:pt>
                <c:pt idx="24">
                  <c:v>74.5918</c:v>
                </c:pt>
                <c:pt idx="25">
                  <c:v>75.2853</c:v>
                </c:pt>
                <c:pt idx="26">
                  <c:v>75.9136</c:v>
                </c:pt>
                <c:pt idx="27">
                  <c:v>76.6407</c:v>
                </c:pt>
                <c:pt idx="28">
                  <c:v>77.3486</c:v>
                </c:pt>
                <c:pt idx="29">
                  <c:v>78.0598</c:v>
                </c:pt>
                <c:pt idx="30">
                  <c:v>78.7655</c:v>
                </c:pt>
                <c:pt idx="31">
                  <c:v>79.35</c:v>
                </c:pt>
                <c:pt idx="32">
                  <c:v>79.9805</c:v>
                </c:pt>
                <c:pt idx="33">
                  <c:v>80.7053</c:v>
                </c:pt>
                <c:pt idx="34">
                  <c:v>81.3716</c:v>
                </c:pt>
                <c:pt idx="35">
                  <c:v>82.0152</c:v>
                </c:pt>
                <c:pt idx="36">
                  <c:v>82.7471</c:v>
                </c:pt>
                <c:pt idx="37">
                  <c:v>83.577</c:v>
                </c:pt>
                <c:pt idx="38">
                  <c:v>84.4108</c:v>
                </c:pt>
                <c:pt idx="39">
                  <c:v>85.1507</c:v>
                </c:pt>
                <c:pt idx="40">
                  <c:v>85.8122</c:v>
                </c:pt>
                <c:pt idx="41">
                  <c:v>86.4566</c:v>
                </c:pt>
                <c:pt idx="42">
                  <c:v>87.0999</c:v>
                </c:pt>
                <c:pt idx="43">
                  <c:v>87.7168</c:v>
                </c:pt>
                <c:pt idx="44">
                  <c:v>88.3019</c:v>
                </c:pt>
                <c:pt idx="45">
                  <c:v>88.8516</c:v>
                </c:pt>
                <c:pt idx="46">
                  <c:v>89.4177</c:v>
                </c:pt>
                <c:pt idx="47">
                  <c:v>90.1029</c:v>
                </c:pt>
                <c:pt idx="48">
                  <c:v>90.8054</c:v>
                </c:pt>
                <c:pt idx="49">
                  <c:v>91.2958</c:v>
                </c:pt>
                <c:pt idx="50">
                  <c:v>91.5717</c:v>
                </c:pt>
                <c:pt idx="51">
                  <c:v>91.9199</c:v>
                </c:pt>
                <c:pt idx="52">
                  <c:v>92.4271</c:v>
                </c:pt>
                <c:pt idx="53">
                  <c:v>92.9845</c:v>
                </c:pt>
                <c:pt idx="54">
                  <c:v>93.5023</c:v>
                </c:pt>
                <c:pt idx="55">
                  <c:v>93.8317</c:v>
                </c:pt>
                <c:pt idx="56">
                  <c:v>94.174</c:v>
                </c:pt>
                <c:pt idx="57">
                  <c:v>94.7473</c:v>
                </c:pt>
                <c:pt idx="58">
                  <c:v>95.3796</c:v>
                </c:pt>
                <c:pt idx="59">
                  <c:v>95.9651</c:v>
                </c:pt>
                <c:pt idx="60">
                  <c:v>96.5921</c:v>
                </c:pt>
                <c:pt idx="61">
                  <c:v>97.3958</c:v>
                </c:pt>
                <c:pt idx="62">
                  <c:v>98.2493</c:v>
                </c:pt>
                <c:pt idx="63">
                  <c:v>98.8687</c:v>
                </c:pt>
                <c:pt idx="64">
                  <c:v>99.3957</c:v>
                </c:pt>
                <c:pt idx="65">
                  <c:v>99.89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101.94</c:v>
                </c:pt>
                <c:pt idx="71">
                  <c:v>102.412</c:v>
                </c:pt>
                <c:pt idx="72">
                  <c:v>102.692</c:v>
                </c:pt>
                <c:pt idx="73">
                  <c:v>103.078</c:v>
                </c:pt>
                <c:pt idx="74">
                  <c:v>103.602</c:v>
                </c:pt>
                <c:pt idx="75">
                  <c:v>104.095</c:v>
                </c:pt>
                <c:pt idx="76">
                  <c:v>104.598</c:v>
                </c:pt>
                <c:pt idx="77">
                  <c:v>105.166</c:v>
                </c:pt>
                <c:pt idx="78">
                  <c:v>105.757</c:v>
                </c:pt>
                <c:pt idx="79">
                  <c:v>106.319</c:v>
                </c:pt>
                <c:pt idx="80">
                  <c:v>106.774</c:v>
                </c:pt>
                <c:pt idx="81">
                  <c:v>107.135</c:v>
                </c:pt>
                <c:pt idx="82">
                  <c:v>107.439</c:v>
                </c:pt>
                <c:pt idx="83">
                  <c:v>107.74</c:v>
                </c:pt>
                <c:pt idx="84">
                  <c:v>108.107</c:v>
                </c:pt>
                <c:pt idx="85">
                  <c:v>108.435</c:v>
                </c:pt>
                <c:pt idx="86">
                  <c:v>108.756</c:v>
                </c:pt>
                <c:pt idx="87">
                  <c:v>109.22</c:v>
                </c:pt>
                <c:pt idx="88">
                  <c:v>109.684</c:v>
                </c:pt>
                <c:pt idx="89">
                  <c:v>110.027</c:v>
                </c:pt>
                <c:pt idx="90">
                  <c:v>110.439</c:v>
                </c:pt>
                <c:pt idx="91">
                  <c:v>111.056</c:v>
                </c:pt>
                <c:pt idx="92">
                  <c:v>111.744</c:v>
                </c:pt>
                <c:pt idx="93">
                  <c:v>112.257</c:v>
                </c:pt>
                <c:pt idx="94">
                  <c:v>112.584</c:v>
                </c:pt>
                <c:pt idx="95">
                  <c:v>112.955</c:v>
                </c:pt>
                <c:pt idx="96">
                  <c:v>113.455</c:v>
                </c:pt>
                <c:pt idx="97">
                  <c:v>114.01</c:v>
                </c:pt>
                <c:pt idx="98">
                  <c:v>114.626</c:v>
                </c:pt>
                <c:pt idx="99">
                  <c:v>115.224</c:v>
                </c:pt>
                <c:pt idx="100">
                  <c:v>115.695</c:v>
                </c:pt>
                <c:pt idx="101">
                  <c:v>116.14</c:v>
                </c:pt>
                <c:pt idx="102">
                  <c:v>116.667</c:v>
                </c:pt>
                <c:pt idx="103">
                  <c:v>117.249</c:v>
                </c:pt>
                <c:pt idx="104">
                  <c:v>117.79</c:v>
                </c:pt>
                <c:pt idx="105">
                  <c:v>118.275</c:v>
                </c:pt>
                <c:pt idx="106">
                  <c:v>118.75</c:v>
                </c:pt>
                <c:pt idx="107">
                  <c:v>119.175</c:v>
                </c:pt>
                <c:pt idx="108">
                  <c:v>119.67</c:v>
                </c:pt>
                <c:pt idx="109">
                  <c:v>120.431</c:v>
                </c:pt>
                <c:pt idx="110">
                  <c:v>121.135</c:v>
                </c:pt>
                <c:pt idx="111">
                  <c:v>121.506</c:v>
                </c:pt>
                <c:pt idx="112">
                  <c:v>121.821</c:v>
                </c:pt>
                <c:pt idx="113">
                  <c:v>122.229</c:v>
                </c:pt>
                <c:pt idx="114">
                  <c:v>122.75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124.359</c:v>
                </c:pt>
                <c:pt idx="118">
                  <c:v>124.903</c:v>
                </c:pt>
                <c:pt idx="119">
                  <c:v>125.708</c:v>
                </c:pt>
                <c:pt idx="120">
                  <c:v>126.399</c:v>
                </c:pt>
                <c:pt idx="121">
                  <c:v>126.723</c:v>
                </c:pt>
                <c:pt idx="122">
                  <c:v>127.18</c:v>
                </c:pt>
                <c:pt idx="123">
                  <c:v>127.954</c:v>
                </c:pt>
                <c:pt idx="124">
                  <c:v>128.468</c:v>
                </c:pt>
                <c:pt idx="125">
                  <c:v>128.7</c:v>
                </c:pt>
                <c:pt idx="126">
                  <c:v>129.049</c:v>
                </c:pt>
                <c:pt idx="127">
                  <c:v>129.392</c:v>
                </c:pt>
                <c:pt idx="128">
                  <c:v>129.69</c:v>
                </c:pt>
                <c:pt idx="129">
                  <c:v>130.05</c:v>
                </c:pt>
                <c:pt idx="130">
                  <c:v>130.298</c:v>
                </c:pt>
                <c:pt idx="131">
                  <c:v>130.424</c:v>
                </c:pt>
                <c:pt idx="132">
                  <c:v>130.605</c:v>
                </c:pt>
                <c:pt idx="133">
                  <c:v>130.84</c:v>
                </c:pt>
                <c:pt idx="134">
                  <c:v>131.087</c:v>
                </c:pt>
                <c:pt idx="135">
                  <c:v>131.58</c:v>
                </c:pt>
                <c:pt idx="136">
                  <c:v>132.587</c:v>
                </c:pt>
                <c:pt idx="137">
                  <c:v>133.765</c:v>
                </c:pt>
                <c:pt idx="138">
                  <c:v>134.54</c:v>
                </c:pt>
                <c:pt idx="139">
                  <c:v>135.164</c:v>
                </c:pt>
                <c:pt idx="140">
                  <c:v>136.012</c:v>
                </c:pt>
                <c:pt idx="141">
                  <c:v>136.683</c:v>
                </c:pt>
                <c:pt idx="142">
                  <c:v>136.956</c:v>
                </c:pt>
                <c:pt idx="143">
                  <c:v>137.302</c:v>
                </c:pt>
                <c:pt idx="144">
                  <c:v>137.989</c:v>
                </c:pt>
                <c:pt idx="145">
                  <c:v>138.761</c:v>
                </c:pt>
                <c:pt idx="146">
                  <c:v>139.346</c:v>
                </c:pt>
                <c:pt idx="147">
                  <c:v>139.726</c:v>
                </c:pt>
                <c:pt idx="148">
                  <c:v>140.039</c:v>
                </c:pt>
                <c:pt idx="149">
                  <c:v>140.452</c:v>
                </c:pt>
                <c:pt idx="150">
                  <c:v>141</c:v>
                </c:pt>
                <c:pt idx="151">
                  <c:v>141.479</c:v>
                </c:pt>
                <c:pt idx="152">
                  <c:v>141.874</c:v>
                </c:pt>
                <c:pt idx="153">
                  <c:v>142.624</c:v>
                </c:pt>
                <c:pt idx="154">
                  <c:v>143.836</c:v>
                </c:pt>
                <c:pt idx="155">
                  <c:v>144.982</c:v>
                </c:pt>
                <c:pt idx="156">
                  <c:v>145.78</c:v>
                </c:pt>
              </c:numCache>
            </c:numRef>
          </c:val>
          <c:smooth val="0"/>
        </c:ser>
        <c:axId val="22594332"/>
        <c:axId val="2022397"/>
      </c:line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22397"/>
        <c:crossesAt val="40"/>
        <c:auto val="0"/>
        <c:lblOffset val="100"/>
        <c:tickLblSkip val="6"/>
        <c:noMultiLvlLbl val="0"/>
      </c:catAx>
      <c:valAx>
        <c:axId val="202239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943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177.44</c:v>
                </c:pt>
                <c:pt idx="153">
                  <c:v>179.58</c:v>
                </c:pt>
                <c:pt idx="154">
                  <c:v>189.09</c:v>
                </c:pt>
                <c:pt idx="155">
                  <c:v>199.14</c:v>
                </c:pt>
                <c:pt idx="156">
                  <c:v>188.81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58.2591</c:v>
                </c:pt>
                <c:pt idx="1">
                  <c:v>58.8554</c:v>
                </c:pt>
                <c:pt idx="2">
                  <c:v>59.8956</c:v>
                </c:pt>
                <c:pt idx="3">
                  <c:v>60.1035</c:v>
                </c:pt>
                <c:pt idx="4">
                  <c:v>60.8043</c:v>
                </c:pt>
                <c:pt idx="5">
                  <c:v>61.9414</c:v>
                </c:pt>
                <c:pt idx="6">
                  <c:v>61.6977</c:v>
                </c:pt>
                <c:pt idx="7">
                  <c:v>62.286</c:v>
                </c:pt>
                <c:pt idx="8">
                  <c:v>63.3826</c:v>
                </c:pt>
                <c:pt idx="9">
                  <c:v>63.3192</c:v>
                </c:pt>
                <c:pt idx="10">
                  <c:v>64.421</c:v>
                </c:pt>
                <c:pt idx="11">
                  <c:v>65.3363</c:v>
                </c:pt>
                <c:pt idx="12">
                  <c:v>65.5457</c:v>
                </c:pt>
                <c:pt idx="13">
                  <c:v>66.3445</c:v>
                </c:pt>
                <c:pt idx="14">
                  <c:v>66.3331</c:v>
                </c:pt>
                <c:pt idx="15">
                  <c:v>66.8353</c:v>
                </c:pt>
                <c:pt idx="16">
                  <c:v>67.4027</c:v>
                </c:pt>
                <c:pt idx="17">
                  <c:v>67.6141</c:v>
                </c:pt>
                <c:pt idx="18">
                  <c:v>68.257</c:v>
                </c:pt>
                <c:pt idx="19">
                  <c:v>69.0603</c:v>
                </c:pt>
                <c:pt idx="20">
                  <c:v>68.727</c:v>
                </c:pt>
                <c:pt idx="21">
                  <c:v>70.5079</c:v>
                </c:pt>
                <c:pt idx="22">
                  <c:v>70.579</c:v>
                </c:pt>
                <c:pt idx="23">
                  <c:v>70.8623</c:v>
                </c:pt>
                <c:pt idx="24">
                  <c:v>71.8431</c:v>
                </c:pt>
                <c:pt idx="25">
                  <c:v>71.7755</c:v>
                </c:pt>
                <c:pt idx="26">
                  <c:v>72.2062</c:v>
                </c:pt>
                <c:pt idx="27">
                  <c:v>73.6518</c:v>
                </c:pt>
                <c:pt idx="28">
                  <c:v>73.6582</c:v>
                </c:pt>
                <c:pt idx="29">
                  <c:v>74.2108</c:v>
                </c:pt>
                <c:pt idx="30">
                  <c:v>75.2851</c:v>
                </c:pt>
                <c:pt idx="31">
                  <c:v>75.9661</c:v>
                </c:pt>
                <c:pt idx="32">
                  <c:v>76.6241</c:v>
                </c:pt>
                <c:pt idx="33">
                  <c:v>76.8314</c:v>
                </c:pt>
                <c:pt idx="34">
                  <c:v>77.2727</c:v>
                </c:pt>
                <c:pt idx="35">
                  <c:v>77.823</c:v>
                </c:pt>
                <c:pt idx="36">
                  <c:v>79.2217</c:v>
                </c:pt>
                <c:pt idx="37">
                  <c:v>79.9931</c:v>
                </c:pt>
                <c:pt idx="38">
                  <c:v>80.4213</c:v>
                </c:pt>
                <c:pt idx="39">
                  <c:v>81.0051</c:v>
                </c:pt>
                <c:pt idx="40">
                  <c:v>82.1646</c:v>
                </c:pt>
                <c:pt idx="41">
                  <c:v>82.4783</c:v>
                </c:pt>
                <c:pt idx="42">
                  <c:v>83.3575</c:v>
                </c:pt>
                <c:pt idx="43">
                  <c:v>84.1391</c:v>
                </c:pt>
                <c:pt idx="44">
                  <c:v>84.8577</c:v>
                </c:pt>
                <c:pt idx="45">
                  <c:v>85.4294</c:v>
                </c:pt>
                <c:pt idx="46">
                  <c:v>86.238</c:v>
                </c:pt>
                <c:pt idx="47">
                  <c:v>86.8647</c:v>
                </c:pt>
                <c:pt idx="48">
                  <c:v>87.5545</c:v>
                </c:pt>
                <c:pt idx="49">
                  <c:v>88.3751</c:v>
                </c:pt>
                <c:pt idx="50">
                  <c:v>89.0026</c:v>
                </c:pt>
                <c:pt idx="51">
                  <c:v>89.3785</c:v>
                </c:pt>
                <c:pt idx="52">
                  <c:v>89.7078</c:v>
                </c:pt>
                <c:pt idx="53">
                  <c:v>90.0728</c:v>
                </c:pt>
                <c:pt idx="54">
                  <c:v>92.0468</c:v>
                </c:pt>
                <c:pt idx="55">
                  <c:v>91.9215</c:v>
                </c:pt>
                <c:pt idx="56">
                  <c:v>92.8611</c:v>
                </c:pt>
                <c:pt idx="57">
                  <c:v>93.7458</c:v>
                </c:pt>
                <c:pt idx="58">
                  <c:v>93.7434</c:v>
                </c:pt>
                <c:pt idx="59">
                  <c:v>95.009</c:v>
                </c:pt>
                <c:pt idx="60">
                  <c:v>94.6619</c:v>
                </c:pt>
                <c:pt idx="61">
                  <c:v>95.94</c:v>
                </c:pt>
                <c:pt idx="62">
                  <c:v>97.398</c:v>
                </c:pt>
                <c:pt idx="63">
                  <c:v>97.3482</c:v>
                </c:pt>
                <c:pt idx="64">
                  <c:v>99.104</c:v>
                </c:pt>
                <c:pt idx="65">
                  <c:v>99.5754</c:v>
                </c:pt>
                <c:pt idx="66">
                  <c:v>100.357</c:v>
                </c:pt>
                <c:pt idx="67">
                  <c:v>101.278</c:v>
                </c:pt>
                <c:pt idx="68">
                  <c:v>102.44</c:v>
                </c:pt>
                <c:pt idx="69">
                  <c:v>102.645</c:v>
                </c:pt>
                <c:pt idx="70">
                  <c:v>104.242</c:v>
                </c:pt>
                <c:pt idx="71">
                  <c:v>105.255</c:v>
                </c:pt>
                <c:pt idx="72">
                  <c:v>105.915</c:v>
                </c:pt>
                <c:pt idx="73">
                  <c:v>107.13</c:v>
                </c:pt>
                <c:pt idx="74">
                  <c:v>107.91</c:v>
                </c:pt>
                <c:pt idx="75">
                  <c:v>109.333</c:v>
                </c:pt>
                <c:pt idx="76">
                  <c:v>109.875</c:v>
                </c:pt>
                <c:pt idx="77">
                  <c:v>111.961</c:v>
                </c:pt>
                <c:pt idx="78">
                  <c:v>110.827</c:v>
                </c:pt>
                <c:pt idx="79">
                  <c:v>113.128</c:v>
                </c:pt>
                <c:pt idx="80">
                  <c:v>113.675</c:v>
                </c:pt>
                <c:pt idx="81">
                  <c:v>115.33</c:v>
                </c:pt>
                <c:pt idx="82">
                  <c:v>116.782</c:v>
                </c:pt>
                <c:pt idx="83">
                  <c:v>116.936</c:v>
                </c:pt>
                <c:pt idx="84">
                  <c:v>118.562</c:v>
                </c:pt>
                <c:pt idx="85">
                  <c:v>119.101</c:v>
                </c:pt>
                <c:pt idx="86">
                  <c:v>119.969</c:v>
                </c:pt>
                <c:pt idx="87">
                  <c:v>121.806</c:v>
                </c:pt>
                <c:pt idx="88">
                  <c:v>122.031</c:v>
                </c:pt>
                <c:pt idx="89">
                  <c:v>122.545</c:v>
                </c:pt>
                <c:pt idx="90">
                  <c:v>123.977</c:v>
                </c:pt>
                <c:pt idx="91">
                  <c:v>125.021</c:v>
                </c:pt>
                <c:pt idx="92">
                  <c:v>125.882</c:v>
                </c:pt>
                <c:pt idx="93">
                  <c:v>126.674</c:v>
                </c:pt>
                <c:pt idx="94">
                  <c:v>127.394</c:v>
                </c:pt>
                <c:pt idx="95">
                  <c:v>128.709</c:v>
                </c:pt>
                <c:pt idx="96">
                  <c:v>129.354</c:v>
                </c:pt>
                <c:pt idx="97">
                  <c:v>130.082</c:v>
                </c:pt>
                <c:pt idx="98">
                  <c:v>131.237</c:v>
                </c:pt>
                <c:pt idx="99">
                  <c:v>131.527</c:v>
                </c:pt>
                <c:pt idx="100">
                  <c:v>133.883</c:v>
                </c:pt>
                <c:pt idx="101">
                  <c:v>134.252</c:v>
                </c:pt>
                <c:pt idx="102">
                  <c:v>135.37</c:v>
                </c:pt>
                <c:pt idx="103">
                  <c:v>136.192</c:v>
                </c:pt>
                <c:pt idx="104">
                  <c:v>137.011</c:v>
                </c:pt>
                <c:pt idx="105">
                  <c:v>138.069</c:v>
                </c:pt>
                <c:pt idx="106">
                  <c:v>138.464</c:v>
                </c:pt>
                <c:pt idx="107">
                  <c:v>139.085</c:v>
                </c:pt>
                <c:pt idx="108">
                  <c:v>142.034</c:v>
                </c:pt>
                <c:pt idx="109">
                  <c:v>142.051</c:v>
                </c:pt>
                <c:pt idx="110">
                  <c:v>143.405</c:v>
                </c:pt>
                <c:pt idx="111">
                  <c:v>143.432</c:v>
                </c:pt>
                <c:pt idx="112">
                  <c:v>144.957</c:v>
                </c:pt>
                <c:pt idx="113">
                  <c:v>144.995</c:v>
                </c:pt>
                <c:pt idx="114">
                  <c:v>146.726</c:v>
                </c:pt>
                <c:pt idx="115">
                  <c:v>147.678</c:v>
                </c:pt>
                <c:pt idx="116">
                  <c:v>148.118</c:v>
                </c:pt>
                <c:pt idx="117">
                  <c:v>149.773</c:v>
                </c:pt>
                <c:pt idx="118">
                  <c:v>150.259</c:v>
                </c:pt>
                <c:pt idx="119">
                  <c:v>151.867</c:v>
                </c:pt>
                <c:pt idx="120">
                  <c:v>151.336</c:v>
                </c:pt>
                <c:pt idx="121">
                  <c:v>153.519</c:v>
                </c:pt>
                <c:pt idx="122">
                  <c:v>154.68</c:v>
                </c:pt>
                <c:pt idx="123">
                  <c:v>158.039</c:v>
                </c:pt>
                <c:pt idx="124">
                  <c:v>157.004</c:v>
                </c:pt>
                <c:pt idx="125">
                  <c:v>156.908</c:v>
                </c:pt>
                <c:pt idx="126">
                  <c:v>159.941</c:v>
                </c:pt>
                <c:pt idx="127">
                  <c:v>159.472</c:v>
                </c:pt>
                <c:pt idx="128">
                  <c:v>161.556</c:v>
                </c:pt>
                <c:pt idx="129">
                  <c:v>161.256</c:v>
                </c:pt>
                <c:pt idx="130">
                  <c:v>162.84</c:v>
                </c:pt>
                <c:pt idx="131">
                  <c:v>163.583</c:v>
                </c:pt>
                <c:pt idx="132">
                  <c:v>164.686</c:v>
                </c:pt>
                <c:pt idx="133">
                  <c:v>165.443</c:v>
                </c:pt>
                <c:pt idx="134">
                  <c:v>166.79</c:v>
                </c:pt>
                <c:pt idx="135">
                  <c:v>166.856</c:v>
                </c:pt>
                <c:pt idx="136">
                  <c:v>168.308</c:v>
                </c:pt>
                <c:pt idx="137">
                  <c:v>173.041</c:v>
                </c:pt>
                <c:pt idx="138">
                  <c:v>173.132</c:v>
                </c:pt>
                <c:pt idx="139">
                  <c:v>174.845</c:v>
                </c:pt>
                <c:pt idx="140">
                  <c:v>175.562</c:v>
                </c:pt>
                <c:pt idx="141">
                  <c:v>176.197</c:v>
                </c:pt>
                <c:pt idx="142">
                  <c:v>176.033</c:v>
                </c:pt>
                <c:pt idx="143">
                  <c:v>178.325</c:v>
                </c:pt>
                <c:pt idx="144">
                  <c:v>179.257</c:v>
                </c:pt>
                <c:pt idx="145">
                  <c:v>181.442</c:v>
                </c:pt>
                <c:pt idx="146">
                  <c:v>181.861</c:v>
                </c:pt>
                <c:pt idx="147">
                  <c:v>183.164</c:v>
                </c:pt>
                <c:pt idx="148">
                  <c:v>184.678</c:v>
                </c:pt>
                <c:pt idx="149">
                  <c:v>185.853</c:v>
                </c:pt>
                <c:pt idx="150">
                  <c:v>185.823</c:v>
                </c:pt>
                <c:pt idx="151">
                  <c:v>186.81</c:v>
                </c:pt>
                <c:pt idx="152">
                  <c:v>189.026</c:v>
                </c:pt>
                <c:pt idx="153">
                  <c:v>191.682</c:v>
                </c:pt>
                <c:pt idx="154">
                  <c:v>195.287</c:v>
                </c:pt>
                <c:pt idx="155">
                  <c:v>195.43</c:v>
                </c:pt>
                <c:pt idx="156">
                  <c:v>197.656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58.5285</c:v>
                </c:pt>
                <c:pt idx="1">
                  <c:v>59.0859</c:v>
                </c:pt>
                <c:pt idx="2">
                  <c:v>59.6631</c:v>
                </c:pt>
                <c:pt idx="3">
                  <c:v>60.2416</c:v>
                </c:pt>
                <c:pt idx="4">
                  <c:v>60.8258</c:v>
                </c:pt>
                <c:pt idx="5">
                  <c:v>61.4025</c:v>
                </c:pt>
                <c:pt idx="6">
                  <c:v>61.9575</c:v>
                </c:pt>
                <c:pt idx="7">
                  <c:v>62.5213</c:v>
                </c:pt>
                <c:pt idx="8">
                  <c:v>63.1013</c:v>
                </c:pt>
                <c:pt idx="9">
                  <c:v>63.6845</c:v>
                </c:pt>
                <c:pt idx="10">
                  <c:v>64.2789</c:v>
                </c:pt>
                <c:pt idx="11">
                  <c:v>64.8631</c:v>
                </c:pt>
                <c:pt idx="12">
                  <c:v>65.4104</c:v>
                </c:pt>
                <c:pt idx="13">
                  <c:v>65.9219</c:v>
                </c:pt>
                <c:pt idx="14">
                  <c:v>66.4054</c:v>
                </c:pt>
                <c:pt idx="15">
                  <c:v>66.8816</c:v>
                </c:pt>
                <c:pt idx="16">
                  <c:v>67.3622</c:v>
                </c:pt>
                <c:pt idx="17">
                  <c:v>67.85</c:v>
                </c:pt>
                <c:pt idx="18">
                  <c:v>68.356</c:v>
                </c:pt>
                <c:pt idx="19">
                  <c:v>68.8721</c:v>
                </c:pt>
                <c:pt idx="20">
                  <c:v>69.4035</c:v>
                </c:pt>
                <c:pt idx="21">
                  <c:v>69.9575</c:v>
                </c:pt>
                <c:pt idx="22">
                  <c:v>70.5004</c:v>
                </c:pt>
                <c:pt idx="23">
                  <c:v>71.0304</c:v>
                </c:pt>
                <c:pt idx="24">
                  <c:v>71.5638</c:v>
                </c:pt>
                <c:pt idx="25">
                  <c:v>72.0996</c:v>
                </c:pt>
                <c:pt idx="26">
                  <c:v>72.6659</c:v>
                </c:pt>
                <c:pt idx="27">
                  <c:v>73.2645</c:v>
                </c:pt>
                <c:pt idx="28">
                  <c:v>73.8659</c:v>
                </c:pt>
                <c:pt idx="29">
                  <c:v>74.4826</c:v>
                </c:pt>
                <c:pt idx="30">
                  <c:v>75.1237</c:v>
                </c:pt>
                <c:pt idx="31">
                  <c:v>75.7635</c:v>
                </c:pt>
                <c:pt idx="32">
                  <c:v>76.3846</c:v>
                </c:pt>
                <c:pt idx="33">
                  <c:v>76.9954</c:v>
                </c:pt>
                <c:pt idx="34">
                  <c:v>77.6256</c:v>
                </c:pt>
                <c:pt idx="35">
                  <c:v>78.3035</c:v>
                </c:pt>
                <c:pt idx="36">
                  <c:v>79.0227</c:v>
                </c:pt>
                <c:pt idx="37">
                  <c:v>79.7438</c:v>
                </c:pt>
                <c:pt idx="38">
                  <c:v>80.4503</c:v>
                </c:pt>
                <c:pt idx="39">
                  <c:v>81.161</c:v>
                </c:pt>
                <c:pt idx="40">
                  <c:v>81.8786</c:v>
                </c:pt>
                <c:pt idx="41">
                  <c:v>82.5915</c:v>
                </c:pt>
                <c:pt idx="42">
                  <c:v>83.3052</c:v>
                </c:pt>
                <c:pt idx="43">
                  <c:v>84.0194</c:v>
                </c:pt>
                <c:pt idx="44">
                  <c:v>84.7241</c:v>
                </c:pt>
                <c:pt idx="45">
                  <c:v>85.4197</c:v>
                </c:pt>
                <c:pt idx="46">
                  <c:v>86.1096</c:v>
                </c:pt>
                <c:pt idx="47">
                  <c:v>86.7918</c:v>
                </c:pt>
                <c:pt idx="48">
                  <c:v>87.4656</c:v>
                </c:pt>
                <c:pt idx="49">
                  <c:v>88.1268</c:v>
                </c:pt>
                <c:pt idx="50">
                  <c:v>88.7657</c:v>
                </c:pt>
                <c:pt idx="51">
                  <c:v>89.3855</c:v>
                </c:pt>
                <c:pt idx="52">
                  <c:v>90.0113</c:v>
                </c:pt>
                <c:pt idx="53">
                  <c:v>90.6791</c:v>
                </c:pt>
                <c:pt idx="54">
                  <c:v>91.379</c:v>
                </c:pt>
                <c:pt idx="55">
                  <c:v>92.0672</c:v>
                </c:pt>
                <c:pt idx="56">
                  <c:v>92.7464</c:v>
                </c:pt>
                <c:pt idx="57">
                  <c:v>93.4198</c:v>
                </c:pt>
                <c:pt idx="58">
                  <c:v>94.0873</c:v>
                </c:pt>
                <c:pt idx="59">
                  <c:v>94.7662</c:v>
                </c:pt>
                <c:pt idx="60">
                  <c:v>95.4744</c:v>
                </c:pt>
                <c:pt idx="61">
                  <c:v>96.2444</c:v>
                </c:pt>
                <c:pt idx="62">
                  <c:v>97.0588</c:v>
                </c:pt>
                <c:pt idx="63">
                  <c:v>97.8897</c:v>
                </c:pt>
                <c:pt idx="64">
                  <c:v>98.7437</c:v>
                </c:pt>
                <c:pt idx="65">
                  <c:v>99.6046</c:v>
                </c:pt>
                <c:pt idx="66">
                  <c:v>100.47</c:v>
                </c:pt>
                <c:pt idx="67">
                  <c:v>101.358</c:v>
                </c:pt>
                <c:pt idx="68">
                  <c:v>102.258</c:v>
                </c:pt>
                <c:pt idx="69">
                  <c:v>103.177</c:v>
                </c:pt>
                <c:pt idx="70">
                  <c:v>104.13</c:v>
                </c:pt>
                <c:pt idx="71">
                  <c:v>105.099</c:v>
                </c:pt>
                <c:pt idx="72">
                  <c:v>106.069</c:v>
                </c:pt>
                <c:pt idx="73">
                  <c:v>107.05</c:v>
                </c:pt>
                <c:pt idx="74">
                  <c:v>108.043</c:v>
                </c:pt>
                <c:pt idx="75">
                  <c:v>109.042</c:v>
                </c:pt>
                <c:pt idx="76">
                  <c:v>110.039</c:v>
                </c:pt>
                <c:pt idx="77">
                  <c:v>111.015</c:v>
                </c:pt>
                <c:pt idx="78">
                  <c:v>111.979</c:v>
                </c:pt>
                <c:pt idx="79">
                  <c:v>112.986</c:v>
                </c:pt>
                <c:pt idx="80">
                  <c:v>114.037</c:v>
                </c:pt>
                <c:pt idx="81">
                  <c:v>115.104</c:v>
                </c:pt>
                <c:pt idx="82">
                  <c:v>116.154</c:v>
                </c:pt>
                <c:pt idx="83">
                  <c:v>117.168</c:v>
                </c:pt>
                <c:pt idx="84">
                  <c:v>118.166</c:v>
                </c:pt>
                <c:pt idx="85">
                  <c:v>119.149</c:v>
                </c:pt>
                <c:pt idx="86">
                  <c:v>120.129</c:v>
                </c:pt>
                <c:pt idx="87">
                  <c:v>121.098</c:v>
                </c:pt>
                <c:pt idx="88">
                  <c:v>122.029</c:v>
                </c:pt>
                <c:pt idx="89">
                  <c:v>122.949</c:v>
                </c:pt>
                <c:pt idx="90">
                  <c:v>123.891</c:v>
                </c:pt>
                <c:pt idx="91">
                  <c:v>124.834</c:v>
                </c:pt>
                <c:pt idx="92">
                  <c:v>125.759</c:v>
                </c:pt>
                <c:pt idx="93">
                  <c:v>126.67</c:v>
                </c:pt>
                <c:pt idx="94">
                  <c:v>127.582</c:v>
                </c:pt>
                <c:pt idx="95">
                  <c:v>128.5</c:v>
                </c:pt>
                <c:pt idx="96">
                  <c:v>129.412</c:v>
                </c:pt>
                <c:pt idx="97">
                  <c:v>130.331</c:v>
                </c:pt>
                <c:pt idx="98">
                  <c:v>131.268</c:v>
                </c:pt>
                <c:pt idx="99">
                  <c:v>132.239</c:v>
                </c:pt>
                <c:pt idx="100">
                  <c:v>133.237</c:v>
                </c:pt>
                <c:pt idx="101">
                  <c:v>134.219</c:v>
                </c:pt>
                <c:pt idx="102">
                  <c:v>135.174</c:v>
                </c:pt>
                <c:pt idx="103">
                  <c:v>136.115</c:v>
                </c:pt>
                <c:pt idx="104">
                  <c:v>137.047</c:v>
                </c:pt>
                <c:pt idx="105">
                  <c:v>137.978</c:v>
                </c:pt>
                <c:pt idx="106">
                  <c:v>138.921</c:v>
                </c:pt>
                <c:pt idx="107">
                  <c:v>139.917</c:v>
                </c:pt>
                <c:pt idx="108">
                  <c:v>140.948</c:v>
                </c:pt>
                <c:pt idx="109">
                  <c:v>141.938</c:v>
                </c:pt>
                <c:pt idx="110">
                  <c:v>142.873</c:v>
                </c:pt>
                <c:pt idx="111">
                  <c:v>143.784</c:v>
                </c:pt>
                <c:pt idx="112">
                  <c:v>144.695</c:v>
                </c:pt>
                <c:pt idx="113">
                  <c:v>145.622</c:v>
                </c:pt>
                <c:pt idx="114">
                  <c:v>146.58</c:v>
                </c:pt>
                <c:pt idx="115">
                  <c:v>147.548</c:v>
                </c:pt>
                <c:pt idx="116">
                  <c:v>148.52</c:v>
                </c:pt>
                <c:pt idx="117">
                  <c:v>149.511</c:v>
                </c:pt>
                <c:pt idx="118">
                  <c:v>150.512</c:v>
                </c:pt>
                <c:pt idx="119">
                  <c:v>151.515</c:v>
                </c:pt>
                <c:pt idx="120">
                  <c:v>152.547</c:v>
                </c:pt>
                <c:pt idx="121">
                  <c:v>153.655</c:v>
                </c:pt>
                <c:pt idx="122">
                  <c:v>154.82</c:v>
                </c:pt>
                <c:pt idx="123">
                  <c:v>155.94</c:v>
                </c:pt>
                <c:pt idx="124">
                  <c:v>156.94</c:v>
                </c:pt>
                <c:pt idx="125">
                  <c:v>157.907</c:v>
                </c:pt>
                <c:pt idx="126">
                  <c:v>158.906</c:v>
                </c:pt>
                <c:pt idx="127">
                  <c:v>159.892</c:v>
                </c:pt>
                <c:pt idx="128">
                  <c:v>160.856</c:v>
                </c:pt>
                <c:pt idx="129">
                  <c:v>161.815</c:v>
                </c:pt>
                <c:pt idx="130">
                  <c:v>162.794</c:v>
                </c:pt>
                <c:pt idx="131">
                  <c:v>163.803</c:v>
                </c:pt>
                <c:pt idx="132">
                  <c:v>164.84</c:v>
                </c:pt>
                <c:pt idx="133">
                  <c:v>165.92</c:v>
                </c:pt>
                <c:pt idx="134">
                  <c:v>167.055</c:v>
                </c:pt>
                <c:pt idx="135">
                  <c:v>168.28</c:v>
                </c:pt>
                <c:pt idx="136">
                  <c:v>169.657</c:v>
                </c:pt>
                <c:pt idx="137">
                  <c:v>171.119</c:v>
                </c:pt>
                <c:pt idx="138">
                  <c:v>172.5</c:v>
                </c:pt>
                <c:pt idx="139">
                  <c:v>173.761</c:v>
                </c:pt>
                <c:pt idx="140">
                  <c:v>174.926</c:v>
                </c:pt>
                <c:pt idx="141">
                  <c:v>176.021</c:v>
                </c:pt>
                <c:pt idx="142">
                  <c:v>177.128</c:v>
                </c:pt>
                <c:pt idx="143">
                  <c:v>178.306</c:v>
                </c:pt>
                <c:pt idx="144">
                  <c:v>179.537</c:v>
                </c:pt>
                <c:pt idx="145">
                  <c:v>180.777</c:v>
                </c:pt>
                <c:pt idx="146">
                  <c:v>182.002</c:v>
                </c:pt>
                <c:pt idx="147">
                  <c:v>183.23</c:v>
                </c:pt>
                <c:pt idx="148">
                  <c:v>184.475</c:v>
                </c:pt>
                <c:pt idx="149">
                  <c:v>185.72</c:v>
                </c:pt>
                <c:pt idx="150">
                  <c:v>187.003</c:v>
                </c:pt>
                <c:pt idx="151">
                  <c:v>188.421</c:v>
                </c:pt>
                <c:pt idx="152">
                  <c:v>190.025</c:v>
                </c:pt>
                <c:pt idx="153">
                  <c:v>191.763</c:v>
                </c:pt>
                <c:pt idx="154">
                  <c:v>193.502</c:v>
                </c:pt>
                <c:pt idx="155">
                  <c:v>195.141</c:v>
                </c:pt>
                <c:pt idx="156">
                  <c:v>196.69</c:v>
                </c:pt>
              </c:numCache>
            </c:numRef>
          </c:val>
          <c:smooth val="0"/>
        </c:ser>
        <c:axId val="18201574"/>
        <c:axId val="29596439"/>
      </c:line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596439"/>
        <c:crossesAt val="40"/>
        <c:auto val="0"/>
        <c:lblOffset val="100"/>
        <c:tickLblSkip val="6"/>
        <c:noMultiLvlLbl val="0"/>
      </c:catAx>
      <c:valAx>
        <c:axId val="2959643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20157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155.4</c:v>
                </c:pt>
                <c:pt idx="156">
                  <c:v>143.2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66.8</c:v>
                </c:pt>
                <c:pt idx="1">
                  <c:v>67.1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71.9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83.2</c:v>
                </c:pt>
                <c:pt idx="37">
                  <c:v>83.8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90.7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95</c:v>
                </c:pt>
                <c:pt idx="58">
                  <c:v>94.6</c:v>
                </c:pt>
                <c:pt idx="59">
                  <c:v>95.3</c:v>
                </c:pt>
                <c:pt idx="60">
                  <c:v>96.4</c:v>
                </c:pt>
                <c:pt idx="61">
                  <c:v>96.8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109.9</c:v>
                </c:pt>
                <c:pt idx="84">
                  <c:v>110.9</c:v>
                </c:pt>
                <c:pt idx="85">
                  <c:v>111.6</c:v>
                </c:pt>
                <c:pt idx="86">
                  <c:v>113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112.6</c:v>
                </c:pt>
                <c:pt idx="91">
                  <c:v>113.3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115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118.1</c:v>
                </c:pt>
                <c:pt idx="104">
                  <c:v>117.3</c:v>
                </c:pt>
                <c:pt idx="105">
                  <c:v>118.4</c:v>
                </c:pt>
                <c:pt idx="106">
                  <c:v>118.1</c:v>
                </c:pt>
                <c:pt idx="107">
                  <c:v>118.2</c:v>
                </c:pt>
                <c:pt idx="108">
                  <c:v>119.2</c:v>
                </c:pt>
                <c:pt idx="109">
                  <c:v>119.7</c:v>
                </c:pt>
                <c:pt idx="110">
                  <c:v>120.3</c:v>
                </c:pt>
                <c:pt idx="111">
                  <c:v>120</c:v>
                </c:pt>
                <c:pt idx="112">
                  <c:v>121.5</c:v>
                </c:pt>
                <c:pt idx="113">
                  <c:v>121.4</c:v>
                </c:pt>
                <c:pt idx="114">
                  <c:v>121.8</c:v>
                </c:pt>
                <c:pt idx="115">
                  <c:v>122.1</c:v>
                </c:pt>
                <c:pt idx="116">
                  <c:v>122.1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130.7</c:v>
                </c:pt>
                <c:pt idx="129">
                  <c:v>130.1</c:v>
                </c:pt>
                <c:pt idx="130">
                  <c:v>130.1</c:v>
                </c:pt>
                <c:pt idx="131">
                  <c:v>130</c:v>
                </c:pt>
                <c:pt idx="132">
                  <c:v>132.8</c:v>
                </c:pt>
                <c:pt idx="133">
                  <c:v>131.4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135.4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138.1</c:v>
                </c:pt>
                <c:pt idx="143">
                  <c:v>140.2</c:v>
                </c:pt>
                <c:pt idx="144">
                  <c:v>139.4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143.5</c:v>
                </c:pt>
                <c:pt idx="149">
                  <c:v>145.2</c:v>
                </c:pt>
                <c:pt idx="150">
                  <c:v>144.9</c:v>
                </c:pt>
                <c:pt idx="151">
                  <c:v>146.4</c:v>
                </c:pt>
                <c:pt idx="152">
                  <c:v>147.4</c:v>
                </c:pt>
                <c:pt idx="153">
                  <c:v>148.7</c:v>
                </c:pt>
                <c:pt idx="154">
                  <c:v>152.4</c:v>
                </c:pt>
                <c:pt idx="155">
                  <c:v>151.9</c:v>
                </c:pt>
                <c:pt idx="156">
                  <c:v>151.8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70.4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87.6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120.1</c:v>
                </c:pt>
                <c:pt idx="111">
                  <c:v>120.5</c:v>
                </c:pt>
                <c:pt idx="112">
                  <c:v>120.9</c:v>
                </c:pt>
                <c:pt idx="113">
                  <c:v>121.4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130.4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140.5</c:v>
                </c:pt>
                <c:pt idx="145">
                  <c:v>141.4</c:v>
                </c:pt>
                <c:pt idx="146">
                  <c:v>142.2</c:v>
                </c:pt>
                <c:pt idx="147">
                  <c:v>143</c:v>
                </c:pt>
                <c:pt idx="148">
                  <c:v>143.9</c:v>
                </c:pt>
                <c:pt idx="149">
                  <c:v>144.7</c:v>
                </c:pt>
                <c:pt idx="150">
                  <c:v>145.7</c:v>
                </c:pt>
                <c:pt idx="151">
                  <c:v>146.7</c:v>
                </c:pt>
                <c:pt idx="152">
                  <c:v>147.9</c:v>
                </c:pt>
                <c:pt idx="153">
                  <c:v>149.2</c:v>
                </c:pt>
                <c:pt idx="154">
                  <c:v>150.5</c:v>
                </c:pt>
                <c:pt idx="155">
                  <c:v>151.5</c:v>
                </c:pt>
                <c:pt idx="156">
                  <c:v>152.3</c:v>
                </c:pt>
              </c:numCache>
            </c:numRef>
          </c:val>
          <c:smooth val="0"/>
        </c:ser>
        <c:axId val="65041360"/>
        <c:axId val="48501329"/>
      </c:line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01329"/>
        <c:crossesAt val="40"/>
        <c:auto val="0"/>
        <c:lblOffset val="100"/>
        <c:tickLblSkip val="6"/>
        <c:noMultiLvlLbl val="0"/>
      </c:catAx>
      <c:valAx>
        <c:axId val="4850132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413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11/06-1/07 - </v>
      </c>
      <c r="E2" s="86" t="str">
        <f>IF($I$5&lt;3,IF($I$5=2,12,11),$I$5-2)&amp;IF($I$5&lt;3,"/"&amp;RIGHT($I$4-3,2),)&amp;"-"&amp;$I$5&amp;"/"&amp;RIGHT($I$4-2,2)&amp;" - "</f>
        <v>11/05-1/06 - </v>
      </c>
      <c r="F2" s="25"/>
      <c r="G2" s="29"/>
    </row>
    <row r="3" spans="1:7" ht="13.5" thickBot="1">
      <c r="A3" s="27"/>
      <c r="B3" s="33"/>
      <c r="C3" s="62" t="str">
        <f>I5&amp;"/"&amp;I4</f>
        <v>1/2008</v>
      </c>
      <c r="D3" s="92" t="str">
        <f>IF($I$5&lt;3,IF($I$5=2,12,11),$I$5-2)&amp;IF($I$5&lt;3,"/"&amp;RIGHT($I$4-1,2),)&amp;"-"&amp;$I$5&amp;"/"&amp;RIGHT($I$4,2)</f>
        <v>11/07-1/08</v>
      </c>
      <c r="E3" s="90" t="str">
        <f>IF($I$5&lt;3,IF($I$5=2,12,11),$I$5-2)&amp;IF($I$5&lt;3,"/"&amp;RIGHT($I$4-2,2),)&amp;"-"&amp;$I$5&amp;"/"&amp;RIGHT($I$4-1,2)</f>
        <v>11/06-1/07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132.8</v>
      </c>
      <c r="D4" s="93">
        <f>LOOKUP(100000000,Muutos!C:C)</f>
        <v>8.060322412896515</v>
      </c>
      <c r="E4" s="96">
        <f>INDEX(Muutos!C:C,MATCH(LOOKUP(100000000,Muutos!C:C),Muutos!C:C,0)-12)</f>
        <v>5.225718194254452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116.13</v>
      </c>
      <c r="D5" s="94">
        <f>LOOKUP(100000000,Muutos!F:F)</f>
        <v>5.0217833284926</v>
      </c>
      <c r="E5" s="97">
        <f>INDEX(Muutos!F:F,MATCH(LOOKUP(100000000,Muutos!F:F),Muutos!F:F,0)-12)</f>
        <v>3.620549553074299</v>
      </c>
      <c r="F5" s="76"/>
      <c r="G5" s="74"/>
      <c r="H5" s="66" t="s">
        <v>159</v>
      </c>
      <c r="I5" s="67">
        <v>1</v>
      </c>
    </row>
    <row r="6" spans="1:7" ht="14.25">
      <c r="A6" s="26" t="s">
        <v>28</v>
      </c>
      <c r="B6" s="31" t="s">
        <v>139</v>
      </c>
      <c r="C6" s="85">
        <f>LOOKUP(100000000,Taulukko!L:L)</f>
        <v>130.4</v>
      </c>
      <c r="D6" s="95">
        <f>LOOKUP(100000000,Muutos!I:I)</f>
        <v>11.010701545778824</v>
      </c>
      <c r="E6" s="98">
        <f>INDEX(Muutos!I:I,MATCH(LOOKUP(100000000,Muutos!I:I),Muutos!I:I,0)-12)</f>
        <v>9.192417553882102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142.5</v>
      </c>
      <c r="D7" s="95">
        <f>LOOKUP(100000000,Muutos!L:L)</f>
        <v>8.467842066054125</v>
      </c>
      <c r="E7" s="98">
        <f>INDEX(Muutos!L:L,MATCH(LOOKUP(100000000,Muutos!L:L),Muutos!L:L,0)-12)</f>
        <v>5.557011795543918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131.32</v>
      </c>
      <c r="D8" s="95">
        <f>LOOKUP(100000000,Muutos!O:O)</f>
        <v>10.775634636806002</v>
      </c>
      <c r="E8" s="98">
        <f>INDEX(Muutos!O:O,MATCH(LOOKUP(100000000,Muutos!O:O),Muutos!O:O,0)-12)</f>
        <v>3.413362434824782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133.6</v>
      </c>
      <c r="D9" s="95">
        <f>LOOKUP(100000000,Muutos!R:R)</f>
        <v>7.960289276549428</v>
      </c>
      <c r="E9" s="98">
        <f>INDEX(Muutos!R:R,MATCH(LOOKUP(100000000,Muutos!R:R),Muutos!R:R,0)-12)</f>
        <v>3.8913125437604164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132.51</v>
      </c>
      <c r="D10" s="95">
        <f>LOOKUP(100000000,Muutos!U:U)</f>
        <v>5.927328154194107</v>
      </c>
      <c r="E10" s="98">
        <f>INDEX(Muutos!U:U,MATCH(LOOKUP(100000000,Muutos!U:U),Muutos!U:U,0)-12)</f>
        <v>5.550509899577041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188.81</v>
      </c>
      <c r="D11" s="95">
        <f>LOOKUP(100000000,Muutos!X:X)</f>
        <v>10.900984009840105</v>
      </c>
      <c r="E11" s="98">
        <f>INDEX(Muutos!X:X,MATCH(LOOKUP(100000000,Muutos!X:X),Muutos!X:X,0)-12)</f>
        <v>9.16414904330311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143.2</v>
      </c>
      <c r="D12" s="95">
        <f>LOOKUP(100000000,Muutos!AA:AA)</f>
        <v>9.318293281020107</v>
      </c>
      <c r="E12" s="98">
        <f>INDEX(Muutos!AA:AA,MATCH(LOOKUP(100000000,Muutos!AA:AA),Muutos!AA:AA,0)-12)</f>
        <v>6.698063840920973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9" sqref="C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73.1277</v>
      </c>
      <c r="F3" s="39">
        <v>73.205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68.8543</v>
      </c>
      <c r="R3" s="39">
        <v>68.8978</v>
      </c>
      <c r="S3" s="39"/>
      <c r="T3" s="39">
        <v>84.74</v>
      </c>
      <c r="U3" s="39">
        <v>86.855</v>
      </c>
      <c r="V3" s="39">
        <v>87.3614</v>
      </c>
      <c r="W3" s="39"/>
      <c r="X3" s="39">
        <v>75.17</v>
      </c>
      <c r="Y3" s="39">
        <v>81.1382</v>
      </c>
      <c r="Z3" s="39">
        <v>81.2755</v>
      </c>
      <c r="AA3" s="39"/>
      <c r="AB3" s="39">
        <v>51.67</v>
      </c>
      <c r="AC3" s="39">
        <v>58.5541</v>
      </c>
      <c r="AD3" s="39">
        <v>58.5234</v>
      </c>
      <c r="AE3" s="39"/>
      <c r="AF3" s="39">
        <v>54.65</v>
      </c>
      <c r="AG3" s="39">
        <v>58.2591</v>
      </c>
      <c r="AH3" s="39">
        <v>58.5285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73.6782</v>
      </c>
      <c r="F4" s="34">
        <v>73.6351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69.4191</v>
      </c>
      <c r="R4" s="34">
        <v>69.3169</v>
      </c>
      <c r="T4" s="34">
        <v>84.97</v>
      </c>
      <c r="U4" s="34">
        <v>87.1925</v>
      </c>
      <c r="V4" s="34">
        <v>87.2994</v>
      </c>
      <c r="W4" s="34"/>
      <c r="X4" s="34">
        <v>77.64</v>
      </c>
      <c r="Y4" s="34">
        <v>81.7533</v>
      </c>
      <c r="Z4" s="34">
        <v>81.8155</v>
      </c>
      <c r="AA4" s="34"/>
      <c r="AB4" s="34">
        <v>55.86</v>
      </c>
      <c r="AC4" s="34">
        <v>59.0076</v>
      </c>
      <c r="AD4" s="34">
        <v>59.1207</v>
      </c>
      <c r="AE4" s="34"/>
      <c r="AF4" s="34">
        <v>55.78</v>
      </c>
      <c r="AG4" s="34">
        <v>58.8554</v>
      </c>
      <c r="AH4" s="34">
        <v>59.0859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73.8114</v>
      </c>
      <c r="F5" s="34">
        <v>74.1231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69.6103</v>
      </c>
      <c r="R5" s="34">
        <v>69.7179</v>
      </c>
      <c r="T5" s="34">
        <v>85.51</v>
      </c>
      <c r="U5" s="34">
        <v>86.3924</v>
      </c>
      <c r="V5" s="34">
        <v>87.3197</v>
      </c>
      <c r="W5" s="34"/>
      <c r="X5" s="34">
        <v>75.16</v>
      </c>
      <c r="Y5" s="34">
        <v>77.3412</v>
      </c>
      <c r="Z5" s="34">
        <v>82.3691</v>
      </c>
      <c r="AA5" s="34"/>
      <c r="AB5" s="34">
        <v>58.42</v>
      </c>
      <c r="AC5" s="34">
        <v>59.861</v>
      </c>
      <c r="AD5" s="34">
        <v>59.7463</v>
      </c>
      <c r="AE5" s="34"/>
      <c r="AF5" s="34">
        <v>57.4</v>
      </c>
      <c r="AG5" s="34">
        <v>59.8956</v>
      </c>
      <c r="AH5" s="34">
        <v>59.6631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74.7369</v>
      </c>
      <c r="F6" s="34">
        <v>74.7177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70.2109</v>
      </c>
      <c r="R6" s="34">
        <v>70.1352</v>
      </c>
      <c r="T6" s="34">
        <v>87.01</v>
      </c>
      <c r="U6" s="34">
        <v>87.3206</v>
      </c>
      <c r="V6" s="34">
        <v>87.4421</v>
      </c>
      <c r="W6" s="34"/>
      <c r="X6" s="34">
        <v>79.92</v>
      </c>
      <c r="Y6" s="34">
        <v>82.984</v>
      </c>
      <c r="Z6" s="34">
        <v>82.9191</v>
      </c>
      <c r="AA6" s="34"/>
      <c r="AB6" s="34">
        <v>58.78</v>
      </c>
      <c r="AC6" s="34">
        <v>60.2338</v>
      </c>
      <c r="AD6" s="34">
        <v>60.4014</v>
      </c>
      <c r="AE6" s="34"/>
      <c r="AF6" s="34">
        <v>57.96</v>
      </c>
      <c r="AG6" s="34">
        <v>60.1035</v>
      </c>
      <c r="AH6" s="34">
        <v>60.2416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75.4129</v>
      </c>
      <c r="F7" s="34">
        <v>75.3556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70.5174</v>
      </c>
      <c r="R7" s="34">
        <v>70.5508</v>
      </c>
      <c r="T7" s="34">
        <v>92.86</v>
      </c>
      <c r="U7" s="34">
        <v>87.7918</v>
      </c>
      <c r="V7" s="34">
        <v>87.6132</v>
      </c>
      <c r="W7" s="34"/>
      <c r="X7" s="34">
        <v>81.51</v>
      </c>
      <c r="Y7" s="34">
        <v>83.5121</v>
      </c>
      <c r="Z7" s="34">
        <v>83.4518</v>
      </c>
      <c r="AA7" s="34"/>
      <c r="AB7" s="34">
        <v>61.45</v>
      </c>
      <c r="AC7" s="34">
        <v>61.1639</v>
      </c>
      <c r="AD7" s="34">
        <v>61.0916</v>
      </c>
      <c r="AE7" s="34"/>
      <c r="AF7" s="34">
        <v>61.71</v>
      </c>
      <c r="AG7" s="34">
        <v>60.8043</v>
      </c>
      <c r="AH7" s="34">
        <v>60.8258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76.2715</v>
      </c>
      <c r="F8" s="34">
        <v>75.9029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71.0238</v>
      </c>
      <c r="R8" s="34">
        <v>70.9296</v>
      </c>
      <c r="T8" s="34">
        <v>109.81</v>
      </c>
      <c r="U8" s="34">
        <v>89.0801</v>
      </c>
      <c r="V8" s="34">
        <v>87.7086</v>
      </c>
      <c r="W8" s="34"/>
      <c r="X8" s="34">
        <v>93.04</v>
      </c>
      <c r="Y8" s="34">
        <v>83.9402</v>
      </c>
      <c r="Z8" s="34">
        <v>83.9664</v>
      </c>
      <c r="AA8" s="34"/>
      <c r="AB8" s="34">
        <v>72.39</v>
      </c>
      <c r="AC8" s="34">
        <v>61.9816</v>
      </c>
      <c r="AD8" s="34">
        <v>61.7158</v>
      </c>
      <c r="AE8" s="34"/>
      <c r="AF8" s="34">
        <v>73.03</v>
      </c>
      <c r="AG8" s="34">
        <v>61.9414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76.2226</v>
      </c>
      <c r="F9" s="34">
        <v>76.3209</v>
      </c>
      <c r="G9" s="34"/>
      <c r="H9" s="34">
        <v>79.05</v>
      </c>
      <c r="I9" s="34">
        <v>76.3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71.1557</v>
      </c>
      <c r="R9" s="34">
        <v>71.3101</v>
      </c>
      <c r="T9" s="34">
        <v>88.27</v>
      </c>
      <c r="U9" s="34">
        <v>86.904</v>
      </c>
      <c r="V9" s="34">
        <v>87.7028</v>
      </c>
      <c r="W9" s="34"/>
      <c r="X9" s="34">
        <v>103.01</v>
      </c>
      <c r="Y9" s="34">
        <v>84.4468</v>
      </c>
      <c r="Z9" s="34">
        <v>84.4703</v>
      </c>
      <c r="AA9" s="34"/>
      <c r="AB9" s="34">
        <v>67.28</v>
      </c>
      <c r="AC9" s="34">
        <v>61.9633</v>
      </c>
      <c r="AD9" s="34">
        <v>62.2479</v>
      </c>
      <c r="AE9" s="34"/>
      <c r="AF9" s="34">
        <v>63.77</v>
      </c>
      <c r="AG9" s="34">
        <v>61.6977</v>
      </c>
      <c r="AH9" s="34">
        <v>61.9575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76.6408</v>
      </c>
      <c r="F10" s="34">
        <v>76.719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71.756</v>
      </c>
      <c r="R10" s="34">
        <v>71.7856</v>
      </c>
      <c r="T10" s="34">
        <v>81.66</v>
      </c>
      <c r="U10" s="34">
        <v>89.0237</v>
      </c>
      <c r="V10" s="34">
        <v>87.6405</v>
      </c>
      <c r="W10" s="34"/>
      <c r="X10" s="34">
        <v>86.44</v>
      </c>
      <c r="Y10" s="34">
        <v>85.0673</v>
      </c>
      <c r="Z10" s="34">
        <v>84.9589</v>
      </c>
      <c r="AA10" s="34"/>
      <c r="AB10" s="34">
        <v>58.39</v>
      </c>
      <c r="AC10" s="34">
        <v>63.0919</v>
      </c>
      <c r="AD10" s="34">
        <v>62.7422</v>
      </c>
      <c r="AE10" s="34"/>
      <c r="AF10" s="34">
        <v>67.66</v>
      </c>
      <c r="AG10" s="34">
        <v>62.286</v>
      </c>
      <c r="AH10" s="34">
        <v>62.5213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77.1526</v>
      </c>
      <c r="F11" s="34">
        <v>77.164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72.377</v>
      </c>
      <c r="R11" s="34">
        <v>72.3269</v>
      </c>
      <c r="T11" s="34">
        <v>79.72</v>
      </c>
      <c r="U11" s="34">
        <v>87.0749</v>
      </c>
      <c r="V11" s="34">
        <v>87.5031</v>
      </c>
      <c r="W11" s="34"/>
      <c r="X11" s="34">
        <v>79.66</v>
      </c>
      <c r="Y11" s="34">
        <v>85.4465</v>
      </c>
      <c r="Z11" s="34">
        <v>85.4202</v>
      </c>
      <c r="AA11" s="34"/>
      <c r="AB11" s="34">
        <v>59.6</v>
      </c>
      <c r="AC11" s="34">
        <v>63.0611</v>
      </c>
      <c r="AD11" s="34">
        <v>63.1531</v>
      </c>
      <c r="AE11" s="34"/>
      <c r="AF11" s="34">
        <v>59.75</v>
      </c>
      <c r="AG11" s="34">
        <v>63.3826</v>
      </c>
      <c r="AH11" s="34">
        <v>63.1013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77.6306</v>
      </c>
      <c r="F12" s="34">
        <v>77.6243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72.8178</v>
      </c>
      <c r="R12" s="34">
        <v>72.8609</v>
      </c>
      <c r="T12" s="34">
        <v>80.85</v>
      </c>
      <c r="U12" s="34">
        <v>88.018</v>
      </c>
      <c r="V12" s="34">
        <v>87.3046</v>
      </c>
      <c r="W12" s="34"/>
      <c r="X12" s="34">
        <v>80.83</v>
      </c>
      <c r="Y12" s="34">
        <v>85.5984</v>
      </c>
      <c r="Z12" s="34">
        <v>85.8712</v>
      </c>
      <c r="AA12" s="34"/>
      <c r="AB12" s="34">
        <v>61.83</v>
      </c>
      <c r="AC12" s="34">
        <v>63.3849</v>
      </c>
      <c r="AD12" s="34">
        <v>63.5789</v>
      </c>
      <c r="AE12" s="34"/>
      <c r="AF12" s="34">
        <v>59.52</v>
      </c>
      <c r="AG12" s="34">
        <v>63.3192</v>
      </c>
      <c r="AH12" s="34">
        <v>63.6845</v>
      </c>
      <c r="AI12" s="34"/>
      <c r="AJ12" s="34">
        <v>65.9</v>
      </c>
      <c r="AK12" s="34">
        <v>70.1</v>
      </c>
      <c r="AL12" s="34">
        <v>70.4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78.1185</v>
      </c>
      <c r="F13" s="34">
        <v>78.0735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73.423</v>
      </c>
      <c r="R13" s="34">
        <v>73.4032</v>
      </c>
      <c r="T13" s="34">
        <v>82.53</v>
      </c>
      <c r="U13" s="34">
        <v>87.6803</v>
      </c>
      <c r="V13" s="34">
        <v>87.0259</v>
      </c>
      <c r="W13" s="34"/>
      <c r="X13" s="34">
        <v>82.92</v>
      </c>
      <c r="Y13" s="34">
        <v>86.3769</v>
      </c>
      <c r="Z13" s="34">
        <v>86.3301</v>
      </c>
      <c r="AA13" s="34"/>
      <c r="AB13" s="34">
        <v>64.32</v>
      </c>
      <c r="AC13" s="34">
        <v>64.1328</v>
      </c>
      <c r="AD13" s="34">
        <v>64.1389</v>
      </c>
      <c r="AE13" s="34"/>
      <c r="AF13" s="34">
        <v>61.46</v>
      </c>
      <c r="AG13" s="34">
        <v>64.421</v>
      </c>
      <c r="AH13" s="34">
        <v>64.2789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78.6269</v>
      </c>
      <c r="F14" s="34">
        <v>78.4737</v>
      </c>
      <c r="G14" s="34"/>
      <c r="H14" s="34">
        <v>79.47</v>
      </c>
      <c r="I14" s="34">
        <v>78.1</v>
      </c>
      <c r="J14" s="34">
        <v>78.3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74.0172</v>
      </c>
      <c r="R14" s="34">
        <v>73.9061</v>
      </c>
      <c r="T14" s="34">
        <v>85.11</v>
      </c>
      <c r="U14" s="34">
        <v>86.0266</v>
      </c>
      <c r="V14" s="34">
        <v>86.6822</v>
      </c>
      <c r="W14" s="34"/>
      <c r="X14" s="34">
        <v>88.36</v>
      </c>
      <c r="Y14" s="34">
        <v>87.0879</v>
      </c>
      <c r="Z14" s="34">
        <v>86.7602</v>
      </c>
      <c r="AA14" s="34"/>
      <c r="AB14" s="34">
        <v>72.18</v>
      </c>
      <c r="AC14" s="34">
        <v>64.9565</v>
      </c>
      <c r="AD14" s="34">
        <v>64.6965</v>
      </c>
      <c r="AE14" s="34"/>
      <c r="AF14" s="34">
        <v>67.77</v>
      </c>
      <c r="AG14" s="34">
        <v>65.3363</v>
      </c>
      <c r="AH14" s="34">
        <v>64.8631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78.8358</v>
      </c>
      <c r="F15" s="39">
        <v>78.7983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74.3785</v>
      </c>
      <c r="R15" s="39">
        <v>74.2801</v>
      </c>
      <c r="S15" s="39">
        <v>10.93</v>
      </c>
      <c r="T15" s="39">
        <v>94</v>
      </c>
      <c r="U15" s="39">
        <v>94.9826</v>
      </c>
      <c r="V15" s="39">
        <v>86.368</v>
      </c>
      <c r="W15" s="39">
        <v>8.87</v>
      </c>
      <c r="X15" s="39">
        <v>81.83</v>
      </c>
      <c r="Y15" s="39">
        <v>87.1967</v>
      </c>
      <c r="Z15" s="39">
        <v>87.1241</v>
      </c>
      <c r="AA15" s="39">
        <v>11.89</v>
      </c>
      <c r="AB15" s="39">
        <v>57.81</v>
      </c>
      <c r="AC15" s="39">
        <v>65.022</v>
      </c>
      <c r="AD15" s="39">
        <v>65.1588</v>
      </c>
      <c r="AE15" s="39">
        <v>13.24</v>
      </c>
      <c r="AF15" s="39">
        <v>61.88</v>
      </c>
      <c r="AG15" s="39">
        <v>65.5457</v>
      </c>
      <c r="AH15" s="39">
        <v>65.4104</v>
      </c>
      <c r="AI15" s="39">
        <v>9.1</v>
      </c>
      <c r="AJ15" s="39">
        <v>67.4</v>
      </c>
      <c r="AK15" s="39">
        <v>71.7</v>
      </c>
      <c r="AL15" s="39">
        <v>71.5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79.0277</v>
      </c>
      <c r="F16" s="34">
        <v>79.0875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74.4492</v>
      </c>
      <c r="R16" s="34">
        <v>74.5893</v>
      </c>
      <c r="S16" s="34">
        <v>-0.63</v>
      </c>
      <c r="T16" s="34">
        <v>84.43</v>
      </c>
      <c r="U16" s="34">
        <v>85.6995</v>
      </c>
      <c r="V16" s="34">
        <v>86.1004</v>
      </c>
      <c r="W16" s="34">
        <v>7.54</v>
      </c>
      <c r="X16" s="34">
        <v>83.49</v>
      </c>
      <c r="Y16" s="34">
        <v>87.4287</v>
      </c>
      <c r="Z16" s="34">
        <v>87.439</v>
      </c>
      <c r="AA16" s="34">
        <v>11.98</v>
      </c>
      <c r="AB16" s="34">
        <v>62.55</v>
      </c>
      <c r="AC16" s="34">
        <v>65.5593</v>
      </c>
      <c r="AD16" s="34">
        <v>65.6486</v>
      </c>
      <c r="AE16" s="34">
        <v>13.31</v>
      </c>
      <c r="AF16" s="34">
        <v>63.21</v>
      </c>
      <c r="AG16" s="34">
        <v>66.3445</v>
      </c>
      <c r="AH16" s="34">
        <v>65.9219</v>
      </c>
      <c r="AI16" s="34">
        <v>7.3</v>
      </c>
      <c r="AJ16" s="34">
        <v>67.9</v>
      </c>
      <c r="AK16" s="34">
        <v>71.9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79.4996</v>
      </c>
      <c r="F17" s="34">
        <v>79.3626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75.0289</v>
      </c>
      <c r="R17" s="34">
        <v>74.9288</v>
      </c>
      <c r="S17" s="34">
        <v>0.92</v>
      </c>
      <c r="T17" s="34">
        <v>86.29</v>
      </c>
      <c r="U17" s="34">
        <v>87.2823</v>
      </c>
      <c r="V17" s="34">
        <v>85.8012</v>
      </c>
      <c r="W17" s="34">
        <v>12.76</v>
      </c>
      <c r="X17" s="34">
        <v>84.75</v>
      </c>
      <c r="Y17" s="34">
        <v>87.7588</v>
      </c>
      <c r="Z17" s="34">
        <v>87.7274</v>
      </c>
      <c r="AA17" s="34">
        <v>9.94</v>
      </c>
      <c r="AB17" s="34">
        <v>64.23</v>
      </c>
      <c r="AC17" s="34">
        <v>66.2948</v>
      </c>
      <c r="AD17" s="34">
        <v>66.2152</v>
      </c>
      <c r="AE17" s="34">
        <v>9.97</v>
      </c>
      <c r="AF17" s="34">
        <v>63.12</v>
      </c>
      <c r="AG17" s="34">
        <v>66.3331</v>
      </c>
      <c r="AH17" s="34">
        <v>66.4054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79.6546</v>
      </c>
      <c r="F18" s="34">
        <v>79.5814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75.1587</v>
      </c>
      <c r="R18" s="34">
        <v>75.2992</v>
      </c>
      <c r="S18" s="34">
        <v>-2.57</v>
      </c>
      <c r="T18" s="34">
        <v>84.78</v>
      </c>
      <c r="U18" s="34">
        <v>85.0364</v>
      </c>
      <c r="V18" s="34">
        <v>85.4041</v>
      </c>
      <c r="W18" s="34">
        <v>6.64</v>
      </c>
      <c r="X18" s="34">
        <v>85.23</v>
      </c>
      <c r="Y18" s="34">
        <v>87.9107</v>
      </c>
      <c r="Z18" s="34">
        <v>87.9989</v>
      </c>
      <c r="AA18" s="34">
        <v>11.19</v>
      </c>
      <c r="AB18" s="34">
        <v>65.36</v>
      </c>
      <c r="AC18" s="34">
        <v>66.766</v>
      </c>
      <c r="AD18" s="34">
        <v>66.7844</v>
      </c>
      <c r="AE18" s="34">
        <v>11.65</v>
      </c>
      <c r="AF18" s="34">
        <v>64.72</v>
      </c>
      <c r="AG18" s="34">
        <v>66.8353</v>
      </c>
      <c r="AH18" s="34">
        <v>66.8816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79.7307</v>
      </c>
      <c r="F19" s="34">
        <v>79.748</v>
      </c>
      <c r="G19" s="34">
        <v>8.85687608376684</v>
      </c>
      <c r="H19" s="34">
        <v>81.61</v>
      </c>
      <c r="I19" s="34">
        <v>80.1</v>
      </c>
      <c r="J19" s="34">
        <v>80.1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75.8038</v>
      </c>
      <c r="R19" s="34">
        <v>75.7001</v>
      </c>
      <c r="S19" s="34">
        <v>-2.36</v>
      </c>
      <c r="T19" s="34">
        <v>90.67</v>
      </c>
      <c r="U19" s="34">
        <v>85.8483</v>
      </c>
      <c r="V19" s="34">
        <v>84.9367</v>
      </c>
      <c r="W19" s="34">
        <v>5.57</v>
      </c>
      <c r="X19" s="34">
        <v>86.05</v>
      </c>
      <c r="Y19" s="34">
        <v>88.262</v>
      </c>
      <c r="Z19" s="34">
        <v>88.262</v>
      </c>
      <c r="AA19" s="34">
        <v>9.7</v>
      </c>
      <c r="AB19" s="34">
        <v>67.41</v>
      </c>
      <c r="AC19" s="34">
        <v>67.3688</v>
      </c>
      <c r="AD19" s="34">
        <v>67.3514</v>
      </c>
      <c r="AE19" s="34">
        <v>10.86</v>
      </c>
      <c r="AF19" s="34">
        <v>68.41</v>
      </c>
      <c r="AG19" s="34">
        <v>67.4027</v>
      </c>
      <c r="AH19" s="34">
        <v>67.3622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79.8568</v>
      </c>
      <c r="F20" s="34">
        <v>79.9163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76.0553</v>
      </c>
      <c r="R20" s="34">
        <v>76.0913</v>
      </c>
      <c r="S20" s="34">
        <v>-8.52</v>
      </c>
      <c r="T20" s="34">
        <v>100.45</v>
      </c>
      <c r="U20" s="34">
        <v>83.1335</v>
      </c>
      <c r="V20" s="34">
        <v>84.475</v>
      </c>
      <c r="W20" s="34">
        <v>4.26</v>
      </c>
      <c r="X20" s="34">
        <v>97.01</v>
      </c>
      <c r="Y20" s="34">
        <v>88.5793</v>
      </c>
      <c r="Z20" s="34">
        <v>88.5122</v>
      </c>
      <c r="AA20" s="34">
        <v>7.75</v>
      </c>
      <c r="AB20" s="34">
        <v>78</v>
      </c>
      <c r="AC20" s="34">
        <v>67.7595</v>
      </c>
      <c r="AD20" s="34">
        <v>68.0029</v>
      </c>
      <c r="AE20" s="34">
        <v>7.87</v>
      </c>
      <c r="AF20" s="34">
        <v>78.78</v>
      </c>
      <c r="AG20" s="34">
        <v>67.6141</v>
      </c>
      <c r="AH20" s="34">
        <v>67.85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79.9747</v>
      </c>
      <c r="F21" s="34">
        <v>80.1392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76.4798</v>
      </c>
      <c r="R21" s="34">
        <v>76.4672</v>
      </c>
      <c r="S21" s="34">
        <v>-1.99</v>
      </c>
      <c r="T21" s="34">
        <v>86.52</v>
      </c>
      <c r="U21" s="34">
        <v>84.5939</v>
      </c>
      <c r="V21" s="34">
        <v>84.0859</v>
      </c>
      <c r="W21" s="34">
        <v>5.91</v>
      </c>
      <c r="X21" s="34">
        <v>109.1</v>
      </c>
      <c r="Y21" s="34">
        <v>88.4777</v>
      </c>
      <c r="Z21" s="34">
        <v>88.7584</v>
      </c>
      <c r="AA21" s="34">
        <v>11.72</v>
      </c>
      <c r="AB21" s="34">
        <v>75.16</v>
      </c>
      <c r="AC21" s="34">
        <v>68.8384</v>
      </c>
      <c r="AD21" s="34">
        <v>68.8118</v>
      </c>
      <c r="AE21" s="34">
        <v>11.54</v>
      </c>
      <c r="AF21" s="34">
        <v>71.13</v>
      </c>
      <c r="AG21" s="34">
        <v>68.257</v>
      </c>
      <c r="AH21" s="34">
        <v>68.356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80.3505</v>
      </c>
      <c r="F22" s="34">
        <v>80.4529</v>
      </c>
      <c r="G22" s="34">
        <v>8.95562770562771</v>
      </c>
      <c r="H22" s="34">
        <v>80.54</v>
      </c>
      <c r="I22" s="34">
        <v>80.9</v>
      </c>
      <c r="J22" s="34">
        <v>81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76.7845</v>
      </c>
      <c r="R22" s="34">
        <v>76.8889</v>
      </c>
      <c r="S22" s="34">
        <v>-7.82</v>
      </c>
      <c r="T22" s="34">
        <v>75.27</v>
      </c>
      <c r="U22" s="34">
        <v>82.2908</v>
      </c>
      <c r="V22" s="34">
        <v>83.7976</v>
      </c>
      <c r="W22" s="34">
        <v>4.13</v>
      </c>
      <c r="X22" s="34">
        <v>90.01</v>
      </c>
      <c r="Y22" s="34">
        <v>88.9726</v>
      </c>
      <c r="Z22" s="34">
        <v>89.0239</v>
      </c>
      <c r="AA22" s="34">
        <v>13.22</v>
      </c>
      <c r="AB22" s="34">
        <v>66.11</v>
      </c>
      <c r="AC22" s="34">
        <v>72.0635</v>
      </c>
      <c r="AD22" s="34">
        <v>69.7944</v>
      </c>
      <c r="AE22" s="34">
        <v>11.1</v>
      </c>
      <c r="AF22" s="34">
        <v>75.17</v>
      </c>
      <c r="AG22" s="34">
        <v>69.0603</v>
      </c>
      <c r="AH22" s="34">
        <v>68.8721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80.6866</v>
      </c>
      <c r="F23" s="34">
        <v>80.8699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77.3133</v>
      </c>
      <c r="R23" s="34">
        <v>77.4329</v>
      </c>
      <c r="S23" s="34">
        <v>-5.13</v>
      </c>
      <c r="T23" s="34">
        <v>75.63</v>
      </c>
      <c r="U23" s="34">
        <v>83.9664</v>
      </c>
      <c r="V23" s="34">
        <v>83.6266</v>
      </c>
      <c r="W23" s="34">
        <v>3.45</v>
      </c>
      <c r="X23" s="34">
        <v>82.41</v>
      </c>
      <c r="Y23" s="34">
        <v>89.1359</v>
      </c>
      <c r="Z23" s="34">
        <v>89.3087</v>
      </c>
      <c r="AA23" s="34">
        <v>14.94</v>
      </c>
      <c r="AB23" s="34">
        <v>68.51</v>
      </c>
      <c r="AC23" s="34">
        <v>72.9455</v>
      </c>
      <c r="AD23" s="34">
        <v>70.8944</v>
      </c>
      <c r="AE23" s="34">
        <v>8.17</v>
      </c>
      <c r="AF23" s="34">
        <v>64.64</v>
      </c>
      <c r="AG23" s="34">
        <v>68.727</v>
      </c>
      <c r="AH23" s="34">
        <v>69.4035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81.4151</v>
      </c>
      <c r="F24" s="34">
        <v>81.3668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78.2056</v>
      </c>
      <c r="R24" s="34">
        <v>78.0541</v>
      </c>
      <c r="S24" s="34">
        <v>-4.61</v>
      </c>
      <c r="T24" s="34">
        <v>77.12</v>
      </c>
      <c r="U24" s="34">
        <v>83.3908</v>
      </c>
      <c r="V24" s="34">
        <v>83.5149</v>
      </c>
      <c r="W24" s="34">
        <v>6.37</v>
      </c>
      <c r="X24" s="34">
        <v>85.99</v>
      </c>
      <c r="Y24" s="34">
        <v>90.0217</v>
      </c>
      <c r="Z24" s="34">
        <v>89.5772</v>
      </c>
      <c r="AA24" s="34">
        <v>16.49</v>
      </c>
      <c r="AB24" s="34">
        <v>72.02</v>
      </c>
      <c r="AC24" s="34">
        <v>73.2397</v>
      </c>
      <c r="AD24" s="34">
        <v>71.9646</v>
      </c>
      <c r="AE24" s="34">
        <v>12.06</v>
      </c>
      <c r="AF24" s="34">
        <v>66.69</v>
      </c>
      <c r="AG24" s="34">
        <v>70.5079</v>
      </c>
      <c r="AH24" s="34">
        <v>69.9575</v>
      </c>
      <c r="AI24" s="34">
        <v>8.2</v>
      </c>
      <c r="AJ24" s="34">
        <v>71.3</v>
      </c>
      <c r="AK24" s="34">
        <v>74.7</v>
      </c>
      <c r="AL24" s="34">
        <v>74.6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82.1028</v>
      </c>
      <c r="F25" s="34">
        <v>81.8321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78.7141</v>
      </c>
      <c r="R25" s="34">
        <v>78.5454</v>
      </c>
      <c r="S25" s="34">
        <v>-5.45</v>
      </c>
      <c r="T25" s="34">
        <v>78.04</v>
      </c>
      <c r="U25" s="34">
        <v>83.0392</v>
      </c>
      <c r="V25" s="34">
        <v>83.4319</v>
      </c>
      <c r="W25" s="34">
        <v>3.48</v>
      </c>
      <c r="X25" s="34">
        <v>85.81</v>
      </c>
      <c r="Y25" s="34">
        <v>89.8408</v>
      </c>
      <c r="Z25" s="34">
        <v>89.7869</v>
      </c>
      <c r="AA25" s="34">
        <v>15.43</v>
      </c>
      <c r="AB25" s="34">
        <v>74.24</v>
      </c>
      <c r="AC25" s="34">
        <v>74.0778</v>
      </c>
      <c r="AD25" s="34">
        <v>72.9</v>
      </c>
      <c r="AE25" s="34">
        <v>9.07</v>
      </c>
      <c r="AF25" s="34">
        <v>67.04</v>
      </c>
      <c r="AG25" s="34">
        <v>70.579</v>
      </c>
      <c r="AH25" s="34">
        <v>70.5004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82.2661</v>
      </c>
      <c r="F26" s="34">
        <v>82.172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78.8542</v>
      </c>
      <c r="R26" s="34">
        <v>78.8506</v>
      </c>
      <c r="S26" s="34">
        <v>-4.32</v>
      </c>
      <c r="T26" s="34">
        <v>81.43</v>
      </c>
      <c r="U26" s="34">
        <v>83.9912</v>
      </c>
      <c r="V26" s="34">
        <v>83.3773</v>
      </c>
      <c r="W26" s="34">
        <v>1.65</v>
      </c>
      <c r="X26" s="34">
        <v>89.81</v>
      </c>
      <c r="Y26" s="34">
        <v>89.7118</v>
      </c>
      <c r="Z26" s="34">
        <v>89.9634</v>
      </c>
      <c r="AA26" s="34">
        <v>13.08</v>
      </c>
      <c r="AB26" s="34">
        <v>81.62</v>
      </c>
      <c r="AC26" s="34">
        <v>74.1488</v>
      </c>
      <c r="AD26" s="34">
        <v>73.7562</v>
      </c>
      <c r="AE26" s="34">
        <v>7.85</v>
      </c>
      <c r="AF26" s="34">
        <v>73.09</v>
      </c>
      <c r="AG26" s="34">
        <v>70.8623</v>
      </c>
      <c r="AH26" s="34">
        <v>71.0304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82.6286</v>
      </c>
      <c r="F27" s="39">
        <v>82.3814</v>
      </c>
      <c r="G27" s="39">
        <v>10.705628871532436</v>
      </c>
      <c r="H27" s="39">
        <v>82.21</v>
      </c>
      <c r="I27" s="39">
        <v>83.6</v>
      </c>
      <c r="J27" s="39">
        <v>83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79.0266</v>
      </c>
      <c r="R27" s="39">
        <v>79.1268</v>
      </c>
      <c r="S27" s="39">
        <v>-9.48</v>
      </c>
      <c r="T27" s="39">
        <v>85.09</v>
      </c>
      <c r="U27" s="39">
        <v>84.2167</v>
      </c>
      <c r="V27" s="39">
        <v>83.2531</v>
      </c>
      <c r="W27" s="39">
        <v>4.28</v>
      </c>
      <c r="X27" s="39">
        <v>85.34</v>
      </c>
      <c r="Y27" s="39">
        <v>90.2921</v>
      </c>
      <c r="Z27" s="39">
        <v>90.1408</v>
      </c>
      <c r="AA27" s="39">
        <v>16.36</v>
      </c>
      <c r="AB27" s="39">
        <v>67.27</v>
      </c>
      <c r="AC27" s="39">
        <v>75.251</v>
      </c>
      <c r="AD27" s="39">
        <v>74.5918</v>
      </c>
      <c r="AE27" s="39">
        <v>9.7</v>
      </c>
      <c r="AF27" s="39">
        <v>67.88</v>
      </c>
      <c r="AG27" s="39">
        <v>71.8431</v>
      </c>
      <c r="AH27" s="39">
        <v>71.5638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82.314</v>
      </c>
      <c r="F28" s="34">
        <v>82.5202</v>
      </c>
      <c r="G28" s="34">
        <v>4.735523018071499</v>
      </c>
      <c r="H28" s="34">
        <v>79.4</v>
      </c>
      <c r="I28" s="34">
        <v>83.2</v>
      </c>
      <c r="J28" s="34">
        <v>83.4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79.4599</v>
      </c>
      <c r="R28" s="34">
        <v>79.4898</v>
      </c>
      <c r="S28" s="34">
        <v>-1.8</v>
      </c>
      <c r="T28" s="34">
        <v>82.91</v>
      </c>
      <c r="U28" s="34">
        <v>83.8859</v>
      </c>
      <c r="V28" s="34">
        <v>82.9832</v>
      </c>
      <c r="W28" s="34">
        <v>3.2</v>
      </c>
      <c r="X28" s="34">
        <v>86.16</v>
      </c>
      <c r="Y28" s="34">
        <v>90.3819</v>
      </c>
      <c r="Z28" s="34">
        <v>90.2957</v>
      </c>
      <c r="AA28" s="34">
        <v>16.56</v>
      </c>
      <c r="AB28" s="34">
        <v>72.91</v>
      </c>
      <c r="AC28" s="34">
        <v>75.9547</v>
      </c>
      <c r="AD28" s="34">
        <v>75.2853</v>
      </c>
      <c r="AE28" s="34">
        <v>8.03</v>
      </c>
      <c r="AF28" s="34">
        <v>68.29</v>
      </c>
      <c r="AG28" s="34">
        <v>71.7755</v>
      </c>
      <c r="AH28" s="34">
        <v>72.0996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82.5734</v>
      </c>
      <c r="F29" s="34">
        <v>82.717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78.0049</v>
      </c>
      <c r="R29" s="34">
        <v>79.938</v>
      </c>
      <c r="S29" s="34">
        <v>-6.63</v>
      </c>
      <c r="T29" s="34">
        <v>80.57</v>
      </c>
      <c r="U29" s="34">
        <v>81.5361</v>
      </c>
      <c r="V29" s="34">
        <v>82.6553</v>
      </c>
      <c r="W29" s="34">
        <v>2.75</v>
      </c>
      <c r="X29" s="34">
        <v>87.08</v>
      </c>
      <c r="Y29" s="34">
        <v>90.4</v>
      </c>
      <c r="Z29" s="34">
        <v>90.42</v>
      </c>
      <c r="AA29" s="34">
        <v>14</v>
      </c>
      <c r="AB29" s="34">
        <v>73.21</v>
      </c>
      <c r="AC29" s="34">
        <v>75.4736</v>
      </c>
      <c r="AD29" s="34">
        <v>75.9136</v>
      </c>
      <c r="AE29" s="34">
        <v>8.62</v>
      </c>
      <c r="AF29" s="34">
        <v>68.56</v>
      </c>
      <c r="AG29" s="34">
        <v>72.2062</v>
      </c>
      <c r="AH29" s="34">
        <v>72.6659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82.9042</v>
      </c>
      <c r="F30" s="34">
        <v>83.0306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79.2177</v>
      </c>
      <c r="R30" s="34">
        <v>80.3835</v>
      </c>
      <c r="S30" s="34">
        <v>-2.86</v>
      </c>
      <c r="T30" s="34">
        <v>82.35</v>
      </c>
      <c r="U30" s="34">
        <v>81.7119</v>
      </c>
      <c r="V30" s="34">
        <v>82.4469</v>
      </c>
      <c r="W30" s="34">
        <v>3.2</v>
      </c>
      <c r="X30" s="34">
        <v>87.96</v>
      </c>
      <c r="Y30" s="34">
        <v>90.4889</v>
      </c>
      <c r="Z30" s="34">
        <v>90.5321</v>
      </c>
      <c r="AA30" s="34">
        <v>16.82</v>
      </c>
      <c r="AB30" s="34">
        <v>76.35</v>
      </c>
      <c r="AC30" s="34">
        <v>77.3314</v>
      </c>
      <c r="AD30" s="34">
        <v>76.6407</v>
      </c>
      <c r="AE30" s="34">
        <v>10.53</v>
      </c>
      <c r="AF30" s="34">
        <v>71.53</v>
      </c>
      <c r="AG30" s="34">
        <v>73.6518</v>
      </c>
      <c r="AH30" s="34">
        <v>73.2645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83.4179</v>
      </c>
      <c r="F31" s="34">
        <v>83.4217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79.7353</v>
      </c>
      <c r="R31" s="34">
        <v>80.7696</v>
      </c>
      <c r="S31" s="34">
        <v>-5.65</v>
      </c>
      <c r="T31" s="34">
        <v>85.54</v>
      </c>
      <c r="U31" s="34">
        <v>81.4489</v>
      </c>
      <c r="V31" s="34">
        <v>82.4291</v>
      </c>
      <c r="W31" s="34">
        <v>2.94</v>
      </c>
      <c r="X31" s="34">
        <v>88.58</v>
      </c>
      <c r="Y31" s="34">
        <v>90.5486</v>
      </c>
      <c r="Z31" s="34">
        <v>90.6455</v>
      </c>
      <c r="AA31" s="34">
        <v>14.73</v>
      </c>
      <c r="AB31" s="34">
        <v>77.34</v>
      </c>
      <c r="AC31" s="34">
        <v>77.2362</v>
      </c>
      <c r="AD31" s="34">
        <v>77.3486</v>
      </c>
      <c r="AE31" s="34">
        <v>9.2</v>
      </c>
      <c r="AF31" s="34">
        <v>74.7</v>
      </c>
      <c r="AG31" s="34">
        <v>73.6582</v>
      </c>
      <c r="AH31" s="34">
        <v>73.8659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83.6771</v>
      </c>
      <c r="F32" s="34">
        <v>83.8788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80.5114</v>
      </c>
      <c r="R32" s="34">
        <v>81.1755</v>
      </c>
      <c r="S32" s="34">
        <v>-1.03</v>
      </c>
      <c r="T32" s="34">
        <v>99.42</v>
      </c>
      <c r="U32" s="34">
        <v>83.067</v>
      </c>
      <c r="V32" s="34">
        <v>82.5362</v>
      </c>
      <c r="W32" s="34">
        <v>2.44</v>
      </c>
      <c r="X32" s="34">
        <v>99.38</v>
      </c>
      <c r="Y32" s="34">
        <v>90.7104</v>
      </c>
      <c r="Z32" s="34">
        <v>90.7664</v>
      </c>
      <c r="AA32" s="34">
        <v>15.18</v>
      </c>
      <c r="AB32" s="34">
        <v>89.84</v>
      </c>
      <c r="AC32" s="34">
        <v>78.0113</v>
      </c>
      <c r="AD32" s="34">
        <v>78.0598</v>
      </c>
      <c r="AE32" s="34">
        <v>9.33</v>
      </c>
      <c r="AF32" s="34">
        <v>86.13</v>
      </c>
      <c r="AG32" s="34">
        <v>74.2108</v>
      </c>
      <c r="AH32" s="34">
        <v>74.4826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84.4324</v>
      </c>
      <c r="F33" s="34">
        <v>84.4118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81.1158</v>
      </c>
      <c r="R33" s="34">
        <v>81.657</v>
      </c>
      <c r="S33" s="34">
        <v>-1.31</v>
      </c>
      <c r="T33" s="34">
        <v>85.39</v>
      </c>
      <c r="U33" s="34">
        <v>82.8725</v>
      </c>
      <c r="V33" s="34">
        <v>82.6514</v>
      </c>
      <c r="W33" s="34">
        <v>5.45</v>
      </c>
      <c r="X33" s="34">
        <v>115.04</v>
      </c>
      <c r="Y33" s="34">
        <v>91.2935</v>
      </c>
      <c r="Z33" s="34">
        <v>90.8675</v>
      </c>
      <c r="AA33" s="34">
        <v>15.97</v>
      </c>
      <c r="AB33" s="34">
        <v>87.17</v>
      </c>
      <c r="AC33" s="34">
        <v>79.2378</v>
      </c>
      <c r="AD33" s="34">
        <v>78.7655</v>
      </c>
      <c r="AE33" s="34">
        <v>11.1</v>
      </c>
      <c r="AF33" s="34">
        <v>79.02</v>
      </c>
      <c r="AG33" s="34">
        <v>75.2851</v>
      </c>
      <c r="AH33" s="34">
        <v>75.1237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84.9259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81.9651</v>
      </c>
      <c r="R34" s="34">
        <v>82.1498</v>
      </c>
      <c r="S34" s="34">
        <v>-0.89</v>
      </c>
      <c r="T34" s="34">
        <v>74.61</v>
      </c>
      <c r="U34" s="34">
        <v>82.6096</v>
      </c>
      <c r="V34" s="34">
        <v>82.7494</v>
      </c>
      <c r="W34" s="34">
        <v>0.53</v>
      </c>
      <c r="X34" s="34">
        <v>90.49</v>
      </c>
      <c r="Y34" s="34">
        <v>90.8449</v>
      </c>
      <c r="Z34" s="34">
        <v>90.9227</v>
      </c>
      <c r="AA34" s="34">
        <v>9.09</v>
      </c>
      <c r="AB34" s="34">
        <v>72.11</v>
      </c>
      <c r="AC34" s="34">
        <v>79.1829</v>
      </c>
      <c r="AD34" s="34">
        <v>79.35</v>
      </c>
      <c r="AE34" s="34">
        <v>10.06</v>
      </c>
      <c r="AF34" s="34">
        <v>82.74</v>
      </c>
      <c r="AG34" s="34">
        <v>75.9661</v>
      </c>
      <c r="AH34" s="34">
        <v>75.7635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85.5476</v>
      </c>
      <c r="F35" s="34">
        <v>85.2842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82.3469</v>
      </c>
      <c r="R35" s="34">
        <v>82.5622</v>
      </c>
      <c r="S35" s="34">
        <v>-0.85</v>
      </c>
      <c r="T35" s="34">
        <v>74.98</v>
      </c>
      <c r="U35" s="34">
        <v>82.5522</v>
      </c>
      <c r="V35" s="34">
        <v>82.8881</v>
      </c>
      <c r="W35" s="34">
        <v>4.24</v>
      </c>
      <c r="X35" s="34">
        <v>85.9</v>
      </c>
      <c r="Y35" s="34">
        <v>91.0522</v>
      </c>
      <c r="Z35" s="34">
        <v>90.955</v>
      </c>
      <c r="AA35" s="34">
        <v>9.44</v>
      </c>
      <c r="AB35" s="34">
        <v>74.97</v>
      </c>
      <c r="AC35" s="34">
        <v>79.7819</v>
      </c>
      <c r="AD35" s="34">
        <v>79.9805</v>
      </c>
      <c r="AE35" s="34">
        <v>12.2</v>
      </c>
      <c r="AF35" s="34">
        <v>72.53</v>
      </c>
      <c r="AG35" s="34">
        <v>76.6241</v>
      </c>
      <c r="AH35" s="34">
        <v>76.3846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85.412</v>
      </c>
      <c r="F36" s="34">
        <v>85.512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82.7369</v>
      </c>
      <c r="R36" s="34">
        <v>82.9212</v>
      </c>
      <c r="S36" s="34">
        <v>-1.22</v>
      </c>
      <c r="T36" s="34">
        <v>76.17</v>
      </c>
      <c r="U36" s="34">
        <v>82.5701</v>
      </c>
      <c r="V36" s="34">
        <v>83.1132</v>
      </c>
      <c r="W36" s="34">
        <v>0.16</v>
      </c>
      <c r="X36" s="34">
        <v>86.12</v>
      </c>
      <c r="Y36" s="34">
        <v>90.8945</v>
      </c>
      <c r="Z36" s="34">
        <v>90.9887</v>
      </c>
      <c r="AA36" s="34">
        <v>10.69</v>
      </c>
      <c r="AB36" s="34">
        <v>79.72</v>
      </c>
      <c r="AC36" s="34">
        <v>81.0292</v>
      </c>
      <c r="AD36" s="34">
        <v>80.7053</v>
      </c>
      <c r="AE36" s="34">
        <v>8.91</v>
      </c>
      <c r="AF36" s="34">
        <v>72.63</v>
      </c>
      <c r="AG36" s="34">
        <v>76.8314</v>
      </c>
      <c r="AH36" s="34">
        <v>76.9954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85.3939</v>
      </c>
      <c r="F37" s="34">
        <v>85.8062</v>
      </c>
      <c r="G37" s="34">
        <v>0.9912461380020545</v>
      </c>
      <c r="H37" s="34">
        <v>78.45</v>
      </c>
      <c r="I37" s="34">
        <v>87.4</v>
      </c>
      <c r="J37" s="34">
        <v>87.9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83.0777</v>
      </c>
      <c r="R37" s="34">
        <v>83.3593</v>
      </c>
      <c r="S37" s="34">
        <v>-1.06</v>
      </c>
      <c r="T37" s="34">
        <v>77.21</v>
      </c>
      <c r="U37" s="34">
        <v>83.6137</v>
      </c>
      <c r="V37" s="34">
        <v>83.4189</v>
      </c>
      <c r="W37" s="34">
        <v>0.16</v>
      </c>
      <c r="X37" s="34">
        <v>85.95</v>
      </c>
      <c r="Y37" s="34">
        <v>90.9627</v>
      </c>
      <c r="Z37" s="34">
        <v>91.0399</v>
      </c>
      <c r="AA37" s="34">
        <v>7.96</v>
      </c>
      <c r="AB37" s="34">
        <v>80.16</v>
      </c>
      <c r="AC37" s="34">
        <v>81.26</v>
      </c>
      <c r="AD37" s="34">
        <v>81.3716</v>
      </c>
      <c r="AE37" s="34">
        <v>8.9</v>
      </c>
      <c r="AF37" s="34">
        <v>73.01</v>
      </c>
      <c r="AG37" s="34">
        <v>77.2727</v>
      </c>
      <c r="AH37" s="34">
        <v>77.6256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86.0149</v>
      </c>
      <c r="F38" s="34">
        <v>86.3335</v>
      </c>
      <c r="G38" s="34">
        <v>8.314350797266524</v>
      </c>
      <c r="H38" s="34">
        <v>85.59</v>
      </c>
      <c r="I38" s="34">
        <v>88.4</v>
      </c>
      <c r="J38" s="34">
        <v>88.4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83.7439</v>
      </c>
      <c r="R38" s="34">
        <v>84.0088</v>
      </c>
      <c r="S38" s="34">
        <v>0</v>
      </c>
      <c r="T38" s="34">
        <v>81.42</v>
      </c>
      <c r="U38" s="34">
        <v>83.5897</v>
      </c>
      <c r="V38" s="34">
        <v>83.7624</v>
      </c>
      <c r="W38" s="34">
        <v>0.73</v>
      </c>
      <c r="X38" s="34">
        <v>90.47</v>
      </c>
      <c r="Y38" s="34">
        <v>90.9535</v>
      </c>
      <c r="Z38" s="34">
        <v>91.1275</v>
      </c>
      <c r="AA38" s="34">
        <v>10.26</v>
      </c>
      <c r="AB38" s="34">
        <v>90</v>
      </c>
      <c r="AC38" s="34">
        <v>82.0253</v>
      </c>
      <c r="AD38" s="34">
        <v>82.0152</v>
      </c>
      <c r="AE38" s="34">
        <v>9.53</v>
      </c>
      <c r="AF38" s="34">
        <v>80.05</v>
      </c>
      <c r="AG38" s="34">
        <v>77.823</v>
      </c>
      <c r="AH38" s="34">
        <v>78.3035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87.1481</v>
      </c>
      <c r="F39" s="39">
        <v>87.041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84.9137</v>
      </c>
      <c r="R39" s="39">
        <v>84.8101</v>
      </c>
      <c r="S39" s="39">
        <v>-0.01</v>
      </c>
      <c r="T39" s="39">
        <v>85.08</v>
      </c>
      <c r="U39" s="39">
        <v>84.2718</v>
      </c>
      <c r="V39" s="39">
        <v>84.1278</v>
      </c>
      <c r="W39" s="39">
        <v>0.41</v>
      </c>
      <c r="X39" s="39">
        <v>85.68</v>
      </c>
      <c r="Y39" s="39">
        <v>91.1141</v>
      </c>
      <c r="Z39" s="39">
        <v>91.2632</v>
      </c>
      <c r="AA39" s="39">
        <v>9.08</v>
      </c>
      <c r="AB39" s="39">
        <v>73.37</v>
      </c>
      <c r="AC39" s="39">
        <v>82.5789</v>
      </c>
      <c r="AD39" s="39">
        <v>82.7471</v>
      </c>
      <c r="AE39" s="39">
        <v>9.84</v>
      </c>
      <c r="AF39" s="39">
        <v>74.56</v>
      </c>
      <c r="AG39" s="39">
        <v>79.2217</v>
      </c>
      <c r="AH39" s="39">
        <v>79.0227</v>
      </c>
      <c r="AI39" s="39">
        <v>8.4</v>
      </c>
      <c r="AJ39" s="39">
        <v>78</v>
      </c>
      <c r="AK39" s="39">
        <v>83.2</v>
      </c>
      <c r="AL39" s="39">
        <v>83.1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87.9662</v>
      </c>
      <c r="F40" s="34">
        <v>87.7307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85.5917</v>
      </c>
      <c r="R40" s="34">
        <v>85.5288</v>
      </c>
      <c r="S40" s="34">
        <v>0.43</v>
      </c>
      <c r="T40" s="34">
        <v>83.27</v>
      </c>
      <c r="U40" s="34">
        <v>84.4327</v>
      </c>
      <c r="V40" s="34">
        <v>84.5124</v>
      </c>
      <c r="W40" s="34">
        <v>3.19</v>
      </c>
      <c r="X40" s="34">
        <v>88.91</v>
      </c>
      <c r="Y40" s="34">
        <v>93.3498</v>
      </c>
      <c r="Z40" s="34">
        <v>91.4438</v>
      </c>
      <c r="AA40" s="34">
        <v>9.89</v>
      </c>
      <c r="AB40" s="34">
        <v>80.12</v>
      </c>
      <c r="AC40" s="34">
        <v>83.6099</v>
      </c>
      <c r="AD40" s="34">
        <v>83.577</v>
      </c>
      <c r="AE40" s="34">
        <v>11.52</v>
      </c>
      <c r="AF40" s="34">
        <v>76.15</v>
      </c>
      <c r="AG40" s="34">
        <v>79.9931</v>
      </c>
      <c r="AH40" s="34">
        <v>79.7438</v>
      </c>
      <c r="AI40" s="34">
        <v>9.9</v>
      </c>
      <c r="AJ40" s="34">
        <v>79.3</v>
      </c>
      <c r="AK40" s="34">
        <v>83.8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88.4888</v>
      </c>
      <c r="F41" s="34">
        <v>88.2777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86.1383</v>
      </c>
      <c r="R41" s="34">
        <v>86.0787</v>
      </c>
      <c r="S41" s="34">
        <v>2.84</v>
      </c>
      <c r="T41" s="34">
        <v>82.86</v>
      </c>
      <c r="U41" s="34">
        <v>83.6926</v>
      </c>
      <c r="V41" s="34">
        <v>84.979</v>
      </c>
      <c r="W41" s="34">
        <v>2.88</v>
      </c>
      <c r="X41" s="34">
        <v>89.59</v>
      </c>
      <c r="Y41" s="34">
        <v>92.9139</v>
      </c>
      <c r="Z41" s="34">
        <v>91.6568</v>
      </c>
      <c r="AA41" s="34">
        <v>12.76</v>
      </c>
      <c r="AB41" s="34">
        <v>82.56</v>
      </c>
      <c r="AC41" s="34">
        <v>84.5095</v>
      </c>
      <c r="AD41" s="34">
        <v>84.4108</v>
      </c>
      <c r="AE41" s="34">
        <v>11.9</v>
      </c>
      <c r="AF41" s="34">
        <v>76.72</v>
      </c>
      <c r="AG41" s="34">
        <v>80.4213</v>
      </c>
      <c r="AH41" s="34">
        <v>80.4503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88.7526</v>
      </c>
      <c r="F42" s="34">
        <v>88.6924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86.4405</v>
      </c>
      <c r="R42" s="34">
        <v>86.562</v>
      </c>
      <c r="S42" s="34">
        <v>8.5</v>
      </c>
      <c r="T42" s="34">
        <v>89.35</v>
      </c>
      <c r="U42" s="34">
        <v>86.1811</v>
      </c>
      <c r="V42" s="34">
        <v>85.5629</v>
      </c>
      <c r="W42" s="34">
        <v>2.96</v>
      </c>
      <c r="X42" s="34">
        <v>90.56</v>
      </c>
      <c r="Y42" s="34">
        <v>93.0121</v>
      </c>
      <c r="Z42" s="34">
        <v>91.8859</v>
      </c>
      <c r="AA42" s="34">
        <v>10.68</v>
      </c>
      <c r="AB42" s="34">
        <v>84.51</v>
      </c>
      <c r="AC42" s="34">
        <v>85.2405</v>
      </c>
      <c r="AD42" s="34">
        <v>85.1507</v>
      </c>
      <c r="AE42" s="34">
        <v>10.2</v>
      </c>
      <c r="AF42" s="34">
        <v>78.83</v>
      </c>
      <c r="AG42" s="34">
        <v>81.0051</v>
      </c>
      <c r="AH42" s="34">
        <v>81.161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89.0449</v>
      </c>
      <c r="F43" s="34">
        <v>89.0448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87.0821</v>
      </c>
      <c r="R43" s="34">
        <v>87.0855</v>
      </c>
      <c r="S43" s="34">
        <v>4.78</v>
      </c>
      <c r="T43" s="34">
        <v>89.63</v>
      </c>
      <c r="U43" s="34">
        <v>87.1508</v>
      </c>
      <c r="V43" s="34">
        <v>86.1212</v>
      </c>
      <c r="W43" s="34">
        <v>1.62</v>
      </c>
      <c r="X43" s="34">
        <v>90.02</v>
      </c>
      <c r="Y43" s="34">
        <v>92.8847</v>
      </c>
      <c r="Z43" s="34">
        <v>92.1067</v>
      </c>
      <c r="AA43" s="34">
        <v>10.92</v>
      </c>
      <c r="AB43" s="34">
        <v>85.78</v>
      </c>
      <c r="AC43" s="34">
        <v>85.7598</v>
      </c>
      <c r="AD43" s="34">
        <v>85.8122</v>
      </c>
      <c r="AE43" s="34">
        <v>11.38</v>
      </c>
      <c r="AF43" s="34">
        <v>83.2</v>
      </c>
      <c r="AG43" s="34">
        <v>82.1646</v>
      </c>
      <c r="AH43" s="34">
        <v>81.8786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89.2286</v>
      </c>
      <c r="F44" s="34">
        <v>89.4201</v>
      </c>
      <c r="G44" s="34">
        <v>4.819391634980982</v>
      </c>
      <c r="H44" s="34">
        <v>110.27</v>
      </c>
      <c r="I44" s="34">
        <v>90.7</v>
      </c>
      <c r="J44" s="34">
        <v>90.9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87.5878</v>
      </c>
      <c r="R44" s="34">
        <v>87.6669</v>
      </c>
      <c r="S44" s="34">
        <v>2.12</v>
      </c>
      <c r="T44" s="34">
        <v>101.53</v>
      </c>
      <c r="U44" s="34">
        <v>84.681</v>
      </c>
      <c r="V44" s="34">
        <v>86.6647</v>
      </c>
      <c r="W44" s="34">
        <v>3.31</v>
      </c>
      <c r="X44" s="34">
        <v>102.67</v>
      </c>
      <c r="Y44" s="34">
        <v>92.7398</v>
      </c>
      <c r="Z44" s="34">
        <v>92.3189</v>
      </c>
      <c r="AA44" s="34">
        <v>11.52</v>
      </c>
      <c r="AB44" s="34">
        <v>100.2</v>
      </c>
      <c r="AC44" s="34">
        <v>86.4936</v>
      </c>
      <c r="AD44" s="34">
        <v>86.4566</v>
      </c>
      <c r="AE44" s="34">
        <v>10.9</v>
      </c>
      <c r="AF44" s="34">
        <v>95.51</v>
      </c>
      <c r="AG44" s="34">
        <v>82.4783</v>
      </c>
      <c r="AH44" s="34">
        <v>82.5915</v>
      </c>
      <c r="AI44" s="34">
        <v>12</v>
      </c>
      <c r="AJ44" s="34">
        <v>101.1</v>
      </c>
      <c r="AK44" s="34">
        <v>86.6</v>
      </c>
      <c r="AL44" s="34">
        <v>86.9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90.0083</v>
      </c>
      <c r="F45" s="34">
        <v>89.8334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88.3604</v>
      </c>
      <c r="R45" s="34">
        <v>88.2559</v>
      </c>
      <c r="S45" s="34">
        <v>6.97</v>
      </c>
      <c r="T45" s="34">
        <v>91.34</v>
      </c>
      <c r="U45" s="34">
        <v>88.4039</v>
      </c>
      <c r="V45" s="34">
        <v>87.314</v>
      </c>
      <c r="W45" s="34">
        <v>1.63</v>
      </c>
      <c r="X45" s="34">
        <v>116.92</v>
      </c>
      <c r="Y45" s="34">
        <v>92.5233</v>
      </c>
      <c r="Z45" s="34">
        <v>92.5615</v>
      </c>
      <c r="AA45" s="34">
        <v>10.38</v>
      </c>
      <c r="AB45" s="34">
        <v>96.21</v>
      </c>
      <c r="AC45" s="34">
        <v>87.0447</v>
      </c>
      <c r="AD45" s="34">
        <v>87.0999</v>
      </c>
      <c r="AE45" s="34">
        <v>11.25</v>
      </c>
      <c r="AF45" s="34">
        <v>87.91</v>
      </c>
      <c r="AG45" s="34">
        <v>83.3575</v>
      </c>
      <c r="AH45" s="34">
        <v>83.3052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90.1948</v>
      </c>
      <c r="F46" s="34">
        <v>90.2223</v>
      </c>
      <c r="G46" s="34">
        <v>0.1865671641791005</v>
      </c>
      <c r="H46" s="34">
        <v>85.92</v>
      </c>
      <c r="I46" s="34">
        <v>90.7</v>
      </c>
      <c r="J46" s="34">
        <v>91.3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88.8003</v>
      </c>
      <c r="R46" s="34">
        <v>88.7763</v>
      </c>
      <c r="S46" s="34">
        <v>6.29</v>
      </c>
      <c r="T46" s="34">
        <v>79.3</v>
      </c>
      <c r="U46" s="34">
        <v>87.7786</v>
      </c>
      <c r="V46" s="34">
        <v>87.9806</v>
      </c>
      <c r="W46" s="34">
        <v>2.36</v>
      </c>
      <c r="X46" s="34">
        <v>92.63</v>
      </c>
      <c r="Y46" s="34">
        <v>93.2029</v>
      </c>
      <c r="Z46" s="34">
        <v>92.8509</v>
      </c>
      <c r="AA46" s="34">
        <v>11.14</v>
      </c>
      <c r="AB46" s="34">
        <v>80.15</v>
      </c>
      <c r="AC46" s="34">
        <v>87.86</v>
      </c>
      <c r="AD46" s="34">
        <v>87.7168</v>
      </c>
      <c r="AE46" s="34">
        <v>10.58</v>
      </c>
      <c r="AF46" s="34">
        <v>91.5</v>
      </c>
      <c r="AG46" s="34">
        <v>84.1391</v>
      </c>
      <c r="AH46" s="34">
        <v>84.0194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90.5649</v>
      </c>
      <c r="F47" s="34">
        <v>90.5937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89.2177</v>
      </c>
      <c r="R47" s="34">
        <v>89.2382</v>
      </c>
      <c r="S47" s="34">
        <v>8.24</v>
      </c>
      <c r="T47" s="34">
        <v>81.16</v>
      </c>
      <c r="U47" s="34">
        <v>88.985</v>
      </c>
      <c r="V47" s="34">
        <v>88.6094</v>
      </c>
      <c r="W47" s="34">
        <v>2.81</v>
      </c>
      <c r="X47" s="34">
        <v>88.31</v>
      </c>
      <c r="Y47" s="34">
        <v>93.5672</v>
      </c>
      <c r="Z47" s="34">
        <v>93.1409</v>
      </c>
      <c r="AA47" s="34">
        <v>10.71</v>
      </c>
      <c r="AB47" s="34">
        <v>83</v>
      </c>
      <c r="AC47" s="34">
        <v>88.134</v>
      </c>
      <c r="AD47" s="34">
        <v>88.3019</v>
      </c>
      <c r="AE47" s="34">
        <v>11.1</v>
      </c>
      <c r="AF47" s="34">
        <v>80.57</v>
      </c>
      <c r="AG47" s="34">
        <v>84.8577</v>
      </c>
      <c r="AH47" s="34">
        <v>84.7241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90.9791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89.6973</v>
      </c>
      <c r="R48" s="34">
        <v>89.7019</v>
      </c>
      <c r="S48" s="34">
        <v>7.87</v>
      </c>
      <c r="T48" s="34">
        <v>82.17</v>
      </c>
      <c r="U48" s="34">
        <v>89.0905</v>
      </c>
      <c r="V48" s="34">
        <v>89.2289</v>
      </c>
      <c r="W48" s="34">
        <v>2.41</v>
      </c>
      <c r="X48" s="34">
        <v>88.2</v>
      </c>
      <c r="Y48" s="34">
        <v>93.255</v>
      </c>
      <c r="Z48" s="34">
        <v>93.4159</v>
      </c>
      <c r="AA48" s="34">
        <v>9.75</v>
      </c>
      <c r="AB48" s="34">
        <v>87.5</v>
      </c>
      <c r="AC48" s="34">
        <v>89.1294</v>
      </c>
      <c r="AD48" s="34">
        <v>88.8516</v>
      </c>
      <c r="AE48" s="34">
        <v>10.95</v>
      </c>
      <c r="AF48" s="34">
        <v>80.58</v>
      </c>
      <c r="AG48" s="34">
        <v>85.4294</v>
      </c>
      <c r="AH48" s="34">
        <v>85.4197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91.4264</v>
      </c>
      <c r="F49" s="34">
        <v>91.354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90.1023</v>
      </c>
      <c r="R49" s="34">
        <v>90.2151</v>
      </c>
      <c r="S49" s="34">
        <v>6.06</v>
      </c>
      <c r="T49" s="34">
        <v>81.89</v>
      </c>
      <c r="U49" s="34">
        <v>89.8726</v>
      </c>
      <c r="V49" s="34">
        <v>89.8507</v>
      </c>
      <c r="W49" s="34">
        <v>3.15</v>
      </c>
      <c r="X49" s="34">
        <v>88.66</v>
      </c>
      <c r="Y49" s="34">
        <v>93.8228</v>
      </c>
      <c r="Z49" s="34">
        <v>93.709</v>
      </c>
      <c r="AA49" s="34">
        <v>8.76</v>
      </c>
      <c r="AB49" s="34">
        <v>87.18</v>
      </c>
      <c r="AC49" s="34">
        <v>88.9929</v>
      </c>
      <c r="AD49" s="34">
        <v>89.4177</v>
      </c>
      <c r="AE49" s="34">
        <v>11.79</v>
      </c>
      <c r="AF49" s="34">
        <v>81.62</v>
      </c>
      <c r="AG49" s="34">
        <v>86.238</v>
      </c>
      <c r="AH49" s="34">
        <v>86.1096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91.8847</v>
      </c>
      <c r="F50" s="34">
        <v>91.6592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91.8</v>
      </c>
      <c r="N50" s="34">
        <v>84.1</v>
      </c>
      <c r="O50" s="34">
        <v>9</v>
      </c>
      <c r="P50" s="34">
        <v>94.5</v>
      </c>
      <c r="Q50" s="34">
        <v>90.9089</v>
      </c>
      <c r="R50" s="34">
        <v>90.755</v>
      </c>
      <c r="S50" s="34">
        <v>9.95</v>
      </c>
      <c r="T50" s="34">
        <v>89.53</v>
      </c>
      <c r="U50" s="34">
        <v>91.4254</v>
      </c>
      <c r="V50" s="34">
        <v>90.4372</v>
      </c>
      <c r="W50" s="34">
        <v>3.99</v>
      </c>
      <c r="X50" s="34">
        <v>94.08</v>
      </c>
      <c r="Y50" s="34">
        <v>94.1834</v>
      </c>
      <c r="Z50" s="34">
        <v>94.0091</v>
      </c>
      <c r="AA50" s="34">
        <v>9.92</v>
      </c>
      <c r="AB50" s="34">
        <v>98.92</v>
      </c>
      <c r="AC50" s="34">
        <v>90.2233</v>
      </c>
      <c r="AD50" s="34">
        <v>90.1029</v>
      </c>
      <c r="AE50" s="34">
        <v>11.76</v>
      </c>
      <c r="AF50" s="34">
        <v>89.47</v>
      </c>
      <c r="AG50" s="34">
        <v>86.8647</v>
      </c>
      <c r="AH50" s="34">
        <v>86.7918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91.7603</v>
      </c>
      <c r="F51" s="39">
        <v>91.8922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91.1563</v>
      </c>
      <c r="R51" s="39">
        <v>91.2577</v>
      </c>
      <c r="S51" s="39">
        <v>4.96</v>
      </c>
      <c r="T51" s="39">
        <v>89.3</v>
      </c>
      <c r="U51" s="39">
        <v>91.0534</v>
      </c>
      <c r="V51" s="39">
        <v>90.928</v>
      </c>
      <c r="W51" s="39">
        <v>3.2</v>
      </c>
      <c r="X51" s="39">
        <v>88.43</v>
      </c>
      <c r="Y51" s="39">
        <v>94.4406</v>
      </c>
      <c r="Z51" s="39">
        <v>94.2882</v>
      </c>
      <c r="AA51" s="39">
        <v>9.21</v>
      </c>
      <c r="AB51" s="39">
        <v>80.13</v>
      </c>
      <c r="AC51" s="39">
        <v>90.894</v>
      </c>
      <c r="AD51" s="39">
        <v>90.8054</v>
      </c>
      <c r="AE51" s="39">
        <v>9.78</v>
      </c>
      <c r="AF51" s="39">
        <v>81.85</v>
      </c>
      <c r="AG51" s="39">
        <v>87.5545</v>
      </c>
      <c r="AH51" s="39">
        <v>87.4656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92.1213</v>
      </c>
      <c r="F52" s="34">
        <v>92.1352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91.8279</v>
      </c>
      <c r="R52" s="34">
        <v>91.746</v>
      </c>
      <c r="S52" s="34">
        <v>6.48</v>
      </c>
      <c r="T52" s="34">
        <v>88.67</v>
      </c>
      <c r="U52" s="34">
        <v>90.5892</v>
      </c>
      <c r="V52" s="34">
        <v>91.4011</v>
      </c>
      <c r="W52" s="34">
        <v>1.29</v>
      </c>
      <c r="X52" s="34">
        <v>90.06</v>
      </c>
      <c r="Y52" s="34">
        <v>94.7805</v>
      </c>
      <c r="Z52" s="34">
        <v>94.5354</v>
      </c>
      <c r="AA52" s="34">
        <v>8.81</v>
      </c>
      <c r="AB52" s="34">
        <v>87.18</v>
      </c>
      <c r="AC52" s="34">
        <v>91.6516</v>
      </c>
      <c r="AD52" s="34">
        <v>91.2958</v>
      </c>
      <c r="AE52" s="34">
        <v>10.11</v>
      </c>
      <c r="AF52" s="34">
        <v>83.85</v>
      </c>
      <c r="AG52" s="34">
        <v>88.3751</v>
      </c>
      <c r="AH52" s="34">
        <v>88.1268</v>
      </c>
      <c r="AI52" s="34">
        <v>7.8</v>
      </c>
      <c r="AJ52" s="34">
        <v>85.5</v>
      </c>
      <c r="AK52" s="34">
        <v>90.7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92.4883</v>
      </c>
      <c r="F53" s="34">
        <v>92.3914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92.1438</v>
      </c>
      <c r="R53" s="34">
        <v>92.2493</v>
      </c>
      <c r="S53" s="34">
        <v>13.87</v>
      </c>
      <c r="T53" s="34">
        <v>94.36</v>
      </c>
      <c r="U53" s="34">
        <v>92.4499</v>
      </c>
      <c r="V53" s="34">
        <v>91.9224</v>
      </c>
      <c r="W53" s="34">
        <v>3.1</v>
      </c>
      <c r="X53" s="34">
        <v>92.36</v>
      </c>
      <c r="Y53" s="34">
        <v>94.8086</v>
      </c>
      <c r="Z53" s="34">
        <v>94.7506</v>
      </c>
      <c r="AA53" s="34">
        <v>9.76</v>
      </c>
      <c r="AB53" s="34">
        <v>90.62</v>
      </c>
      <c r="AC53" s="34">
        <v>91.4927</v>
      </c>
      <c r="AD53" s="34">
        <v>91.5717</v>
      </c>
      <c r="AE53" s="34">
        <v>11.33</v>
      </c>
      <c r="AF53" s="34">
        <v>85.41</v>
      </c>
      <c r="AG53" s="34">
        <v>89.0026</v>
      </c>
      <c r="AH53" s="34">
        <v>88.7657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92.4835</v>
      </c>
      <c r="F54" s="34">
        <v>92.6471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92.8665</v>
      </c>
      <c r="R54" s="34">
        <v>92.7604</v>
      </c>
      <c r="S54" s="34">
        <v>9.97</v>
      </c>
      <c r="T54" s="34">
        <v>98.26</v>
      </c>
      <c r="U54" s="34">
        <v>93.5988</v>
      </c>
      <c r="V54" s="34">
        <v>92.377</v>
      </c>
      <c r="W54" s="34">
        <v>2.03</v>
      </c>
      <c r="X54" s="34">
        <v>92.39</v>
      </c>
      <c r="Y54" s="34">
        <v>94.8034</v>
      </c>
      <c r="Z54" s="34">
        <v>94.9627</v>
      </c>
      <c r="AA54" s="34">
        <v>6.98</v>
      </c>
      <c r="AB54" s="34">
        <v>90.4</v>
      </c>
      <c r="AC54" s="34">
        <v>91.3927</v>
      </c>
      <c r="AD54" s="34">
        <v>91.9199</v>
      </c>
      <c r="AE54" s="34">
        <v>10.46</v>
      </c>
      <c r="AF54" s="34">
        <v>87.08</v>
      </c>
      <c r="AG54" s="34">
        <v>89.3785</v>
      </c>
      <c r="AH54" s="34">
        <v>89.3855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92.8182</v>
      </c>
      <c r="F55" s="34">
        <v>92.9782</v>
      </c>
      <c r="G55" s="34">
        <v>2.3125280646609814</v>
      </c>
      <c r="H55" s="34">
        <v>91.14</v>
      </c>
      <c r="I55" s="34">
        <v>94</v>
      </c>
      <c r="J55" s="34">
        <v>93.5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93.1748</v>
      </c>
      <c r="R55" s="34">
        <v>93.2645</v>
      </c>
      <c r="S55" s="34">
        <v>4.21</v>
      </c>
      <c r="T55" s="34">
        <v>93.4</v>
      </c>
      <c r="U55" s="34">
        <v>92.662</v>
      </c>
      <c r="V55" s="34">
        <v>92.6936</v>
      </c>
      <c r="W55" s="34">
        <v>2.42</v>
      </c>
      <c r="X55" s="34">
        <v>92.19</v>
      </c>
      <c r="Y55" s="34">
        <v>95.0828</v>
      </c>
      <c r="Z55" s="34">
        <v>95.2068</v>
      </c>
      <c r="AA55" s="34">
        <v>8.68</v>
      </c>
      <c r="AB55" s="34">
        <v>93.22</v>
      </c>
      <c r="AC55" s="34">
        <v>93.0146</v>
      </c>
      <c r="AD55" s="34">
        <v>92.4271</v>
      </c>
      <c r="AE55" s="34">
        <v>9.24</v>
      </c>
      <c r="AF55" s="34">
        <v>90.89</v>
      </c>
      <c r="AG55" s="34">
        <v>89.7078</v>
      </c>
      <c r="AH55" s="34">
        <v>90.0113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93.1158</v>
      </c>
      <c r="F56" s="34">
        <v>93.4682</v>
      </c>
      <c r="G56" s="34">
        <v>2.956379795048522</v>
      </c>
      <c r="H56" s="34">
        <v>113.53</v>
      </c>
      <c r="I56" s="34">
        <v>93</v>
      </c>
      <c r="J56" s="34">
        <v>93.9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93.7456</v>
      </c>
      <c r="R56" s="34">
        <v>93.826</v>
      </c>
      <c r="S56" s="34">
        <v>13.28</v>
      </c>
      <c r="T56" s="34">
        <v>115.02</v>
      </c>
      <c r="U56" s="34">
        <v>94.2362</v>
      </c>
      <c r="V56" s="34">
        <v>92.8924</v>
      </c>
      <c r="W56" s="34">
        <v>2.97</v>
      </c>
      <c r="X56" s="34">
        <v>105.72</v>
      </c>
      <c r="Y56" s="34">
        <v>95.2693</v>
      </c>
      <c r="Z56" s="34">
        <v>95.4984</v>
      </c>
      <c r="AA56" s="34">
        <v>7.53</v>
      </c>
      <c r="AB56" s="34">
        <v>107.74</v>
      </c>
      <c r="AC56" s="34">
        <v>92.2452</v>
      </c>
      <c r="AD56" s="34">
        <v>92.9845</v>
      </c>
      <c r="AE56" s="34">
        <v>9.53</v>
      </c>
      <c r="AF56" s="34">
        <v>104.61</v>
      </c>
      <c r="AG56" s="34">
        <v>90.0728</v>
      </c>
      <c r="AH56" s="34">
        <v>90.6791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94.4909</v>
      </c>
      <c r="F57" s="34">
        <v>94.0418</v>
      </c>
      <c r="G57" s="34">
        <v>2.171502494917755</v>
      </c>
      <c r="H57" s="34">
        <v>110.57</v>
      </c>
      <c r="I57" s="34">
        <v>94.6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94.5531</v>
      </c>
      <c r="R57" s="34">
        <v>94.4394</v>
      </c>
      <c r="S57" s="34">
        <v>2.87</v>
      </c>
      <c r="T57" s="34">
        <v>93.96</v>
      </c>
      <c r="U57" s="34">
        <v>91.0346</v>
      </c>
      <c r="V57" s="34">
        <v>93.0641</v>
      </c>
      <c r="W57" s="34">
        <v>4.53</v>
      </c>
      <c r="X57" s="34">
        <v>122.21</v>
      </c>
      <c r="Y57" s="34">
        <v>96.0609</v>
      </c>
      <c r="Z57" s="34">
        <v>95.8211</v>
      </c>
      <c r="AA57" s="34">
        <v>8.44</v>
      </c>
      <c r="AB57" s="34">
        <v>104.33</v>
      </c>
      <c r="AC57" s="34">
        <v>94.4159</v>
      </c>
      <c r="AD57" s="34">
        <v>93.5023</v>
      </c>
      <c r="AE57" s="34">
        <v>10.52</v>
      </c>
      <c r="AF57" s="34">
        <v>97.16</v>
      </c>
      <c r="AG57" s="34">
        <v>92.0468</v>
      </c>
      <c r="AH57" s="34">
        <v>91.379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94.5492</v>
      </c>
      <c r="F58" s="34">
        <v>94.5144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94.9743</v>
      </c>
      <c r="R58" s="34">
        <v>95.0102</v>
      </c>
      <c r="S58" s="34">
        <v>6.76</v>
      </c>
      <c r="T58" s="34">
        <v>84.67</v>
      </c>
      <c r="U58" s="34">
        <v>94.0173</v>
      </c>
      <c r="V58" s="34">
        <v>93.3369</v>
      </c>
      <c r="W58" s="34">
        <v>3.06</v>
      </c>
      <c r="X58" s="34">
        <v>95.46</v>
      </c>
      <c r="Y58" s="34">
        <v>96.2772</v>
      </c>
      <c r="Z58" s="34">
        <v>96.1326</v>
      </c>
      <c r="AA58" s="34">
        <v>6.55</v>
      </c>
      <c r="AB58" s="34">
        <v>85.4</v>
      </c>
      <c r="AC58" s="34">
        <v>93.4611</v>
      </c>
      <c r="AD58" s="34">
        <v>93.8317</v>
      </c>
      <c r="AE58" s="34">
        <v>9.13</v>
      </c>
      <c r="AF58" s="34">
        <v>99.85</v>
      </c>
      <c r="AG58" s="34">
        <v>91.9215</v>
      </c>
      <c r="AH58" s="34">
        <v>92.0672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94.883</v>
      </c>
      <c r="F59" s="34">
        <v>94.8978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95.6272</v>
      </c>
      <c r="R59" s="34">
        <v>95.524</v>
      </c>
      <c r="S59" s="34">
        <v>5.55</v>
      </c>
      <c r="T59" s="34">
        <v>85.67</v>
      </c>
      <c r="U59" s="34">
        <v>93.3744</v>
      </c>
      <c r="V59" s="34">
        <v>93.6601</v>
      </c>
      <c r="W59" s="34">
        <v>1.83</v>
      </c>
      <c r="X59" s="34">
        <v>89.93</v>
      </c>
      <c r="Y59" s="34">
        <v>96.1804</v>
      </c>
      <c r="Z59" s="34">
        <v>96.439</v>
      </c>
      <c r="AA59" s="34">
        <v>7.46</v>
      </c>
      <c r="AB59" s="34">
        <v>89.19</v>
      </c>
      <c r="AC59" s="34">
        <v>93.9607</v>
      </c>
      <c r="AD59" s="34">
        <v>94.174</v>
      </c>
      <c r="AE59" s="34">
        <v>9.54</v>
      </c>
      <c r="AF59" s="34">
        <v>88.26</v>
      </c>
      <c r="AG59" s="34">
        <v>92.8611</v>
      </c>
      <c r="AH59" s="34">
        <v>92.7464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95.2935</v>
      </c>
      <c r="F60" s="34">
        <v>95.2818</v>
      </c>
      <c r="G60" s="34">
        <v>2.8456683878370503</v>
      </c>
      <c r="H60" s="34">
        <v>89.63</v>
      </c>
      <c r="I60" s="34">
        <v>95.4</v>
      </c>
      <c r="J60" s="34">
        <v>95.4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95.9876</v>
      </c>
      <c r="R60" s="34">
        <v>95.9602</v>
      </c>
      <c r="S60" s="34">
        <v>3.88</v>
      </c>
      <c r="T60" s="34">
        <v>85.36</v>
      </c>
      <c r="U60" s="34">
        <v>93.6739</v>
      </c>
      <c r="V60" s="34">
        <v>93.9983</v>
      </c>
      <c r="W60" s="34">
        <v>3.95</v>
      </c>
      <c r="X60" s="34">
        <v>91.68</v>
      </c>
      <c r="Y60" s="34">
        <v>97.0139</v>
      </c>
      <c r="Z60" s="34">
        <v>96.7622</v>
      </c>
      <c r="AA60" s="34">
        <v>5.05</v>
      </c>
      <c r="AB60" s="34">
        <v>91.92</v>
      </c>
      <c r="AC60" s="34">
        <v>94.6977</v>
      </c>
      <c r="AD60" s="34">
        <v>94.7473</v>
      </c>
      <c r="AE60" s="34">
        <v>9.47</v>
      </c>
      <c r="AF60" s="34">
        <v>88.22</v>
      </c>
      <c r="AG60" s="34">
        <v>93.7458</v>
      </c>
      <c r="AH60" s="34">
        <v>93.4198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95.6607</v>
      </c>
      <c r="F61" s="34">
        <v>95.67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96.384</v>
      </c>
      <c r="R61" s="34">
        <v>96.3029</v>
      </c>
      <c r="S61" s="34">
        <v>4.23</v>
      </c>
      <c r="T61" s="34">
        <v>85.35</v>
      </c>
      <c r="U61" s="34">
        <v>93.6941</v>
      </c>
      <c r="V61" s="34">
        <v>94.4207</v>
      </c>
      <c r="W61" s="34">
        <v>3.14</v>
      </c>
      <c r="X61" s="34">
        <v>91.44</v>
      </c>
      <c r="Y61" s="34">
        <v>97.0118</v>
      </c>
      <c r="Z61" s="34">
        <v>97.0868</v>
      </c>
      <c r="AA61" s="34">
        <v>7.75</v>
      </c>
      <c r="AB61" s="34">
        <v>93.93</v>
      </c>
      <c r="AC61" s="34">
        <v>95.5917</v>
      </c>
      <c r="AD61" s="34">
        <v>95.3796</v>
      </c>
      <c r="AE61" s="34">
        <v>8.98</v>
      </c>
      <c r="AF61" s="34">
        <v>88.94</v>
      </c>
      <c r="AG61" s="34">
        <v>93.7434</v>
      </c>
      <c r="AH61" s="34">
        <v>94.0873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96.0069</v>
      </c>
      <c r="F62" s="34">
        <v>96.0769</v>
      </c>
      <c r="G62" s="34">
        <v>4.473953013278851</v>
      </c>
      <c r="H62" s="34">
        <v>102.28</v>
      </c>
      <c r="I62" s="34">
        <v>96.7</v>
      </c>
      <c r="J62" s="34">
        <v>96.3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96.5212</v>
      </c>
      <c r="R62" s="34">
        <v>96.6022</v>
      </c>
      <c r="S62" s="34">
        <v>2.77</v>
      </c>
      <c r="T62" s="34">
        <v>92.01</v>
      </c>
      <c r="U62" s="34">
        <v>93.5662</v>
      </c>
      <c r="V62" s="34">
        <v>95.0019</v>
      </c>
      <c r="W62" s="34">
        <v>3.22</v>
      </c>
      <c r="X62" s="34">
        <v>97.12</v>
      </c>
      <c r="Y62" s="34">
        <v>97.5055</v>
      </c>
      <c r="Z62" s="34">
        <v>97.412</v>
      </c>
      <c r="AA62" s="34">
        <v>5.72</v>
      </c>
      <c r="AB62" s="34">
        <v>104.57</v>
      </c>
      <c r="AC62" s="34">
        <v>95.7563</v>
      </c>
      <c r="AD62" s="34">
        <v>95.9651</v>
      </c>
      <c r="AE62" s="34">
        <v>9.37</v>
      </c>
      <c r="AF62" s="34">
        <v>97.86</v>
      </c>
      <c r="AG62" s="34">
        <v>95.009</v>
      </c>
      <c r="AH62" s="34">
        <v>94.7662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96.2968</v>
      </c>
      <c r="F63" s="39">
        <v>96.5658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96.8074</v>
      </c>
      <c r="R63" s="39">
        <v>97.0059</v>
      </c>
      <c r="S63" s="39">
        <v>3.17</v>
      </c>
      <c r="T63" s="39">
        <v>92.14</v>
      </c>
      <c r="U63" s="39">
        <v>96.149</v>
      </c>
      <c r="V63" s="39">
        <v>95.7431</v>
      </c>
      <c r="W63" s="39">
        <v>3.12</v>
      </c>
      <c r="X63" s="39">
        <v>91.19</v>
      </c>
      <c r="Y63" s="39">
        <v>97.6273</v>
      </c>
      <c r="Z63" s="39">
        <v>97.751</v>
      </c>
      <c r="AA63" s="39">
        <v>5.78</v>
      </c>
      <c r="AB63" s="39">
        <v>84.76</v>
      </c>
      <c r="AC63" s="39">
        <v>96.6954</v>
      </c>
      <c r="AD63" s="39">
        <v>96.5921</v>
      </c>
      <c r="AE63" s="39">
        <v>7.82</v>
      </c>
      <c r="AF63" s="39">
        <v>88.26</v>
      </c>
      <c r="AG63" s="39">
        <v>94.6619</v>
      </c>
      <c r="AH63" s="39">
        <v>95.4744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</v>
      </c>
      <c r="F64" s="34">
        <v>97.1709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97.542</v>
      </c>
      <c r="R64" s="34">
        <v>97.6218</v>
      </c>
      <c r="S64" s="34">
        <v>7.53</v>
      </c>
      <c r="T64" s="34">
        <v>95.34</v>
      </c>
      <c r="U64" s="34">
        <v>97.0586</v>
      </c>
      <c r="V64" s="34">
        <v>96.4953</v>
      </c>
      <c r="W64" s="34">
        <v>2.67</v>
      </c>
      <c r="X64" s="34">
        <v>92.47</v>
      </c>
      <c r="Y64" s="34">
        <v>97.6712</v>
      </c>
      <c r="Z64" s="34">
        <v>98.1387</v>
      </c>
      <c r="AA64" s="34">
        <v>4.96</v>
      </c>
      <c r="AB64" s="34">
        <v>91.5</v>
      </c>
      <c r="AC64" s="34">
        <v>96.8133</v>
      </c>
      <c r="AD64" s="34">
        <v>97.3958</v>
      </c>
      <c r="AE64" s="34">
        <v>8.4</v>
      </c>
      <c r="AF64" s="34">
        <v>90.89</v>
      </c>
      <c r="AG64" s="34">
        <v>95.94</v>
      </c>
      <c r="AH64" s="34">
        <v>96.2444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97.8059</v>
      </c>
      <c r="F65" s="34">
        <v>97.8327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98.525</v>
      </c>
      <c r="R65" s="34">
        <v>98.286</v>
      </c>
      <c r="S65" s="34">
        <v>22.21</v>
      </c>
      <c r="T65" s="34">
        <v>115.31</v>
      </c>
      <c r="U65" s="34">
        <v>110.137</v>
      </c>
      <c r="V65" s="34">
        <v>97.1798</v>
      </c>
      <c r="W65" s="34">
        <v>4.71</v>
      </c>
      <c r="X65" s="34">
        <v>96.72</v>
      </c>
      <c r="Y65" s="34">
        <v>98.8454</v>
      </c>
      <c r="Z65" s="34">
        <v>98.5845</v>
      </c>
      <c r="AA65" s="34">
        <v>9</v>
      </c>
      <c r="AB65" s="34">
        <v>98.77</v>
      </c>
      <c r="AC65" s="34">
        <v>99.0697</v>
      </c>
      <c r="AD65" s="34">
        <v>98.2493</v>
      </c>
      <c r="AE65" s="34">
        <v>9.62</v>
      </c>
      <c r="AF65" s="34">
        <v>93.62</v>
      </c>
      <c r="AG65" s="34">
        <v>97.398</v>
      </c>
      <c r="AH65" s="34">
        <v>97.0588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98.4841</v>
      </c>
      <c r="F66" s="34">
        <v>98.5131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98.7308</v>
      </c>
      <c r="R66" s="34">
        <v>98.8431</v>
      </c>
      <c r="S66" s="34">
        <v>2.73</v>
      </c>
      <c r="T66" s="34">
        <v>100.94</v>
      </c>
      <c r="U66" s="34">
        <v>97.9046</v>
      </c>
      <c r="V66" s="34">
        <v>97.8365</v>
      </c>
      <c r="W66" s="34">
        <v>3.65</v>
      </c>
      <c r="X66" s="34">
        <v>95.77</v>
      </c>
      <c r="Y66" s="34">
        <v>99.1296</v>
      </c>
      <c r="Z66" s="34">
        <v>99.0329</v>
      </c>
      <c r="AA66" s="34">
        <v>7.36</v>
      </c>
      <c r="AB66" s="34">
        <v>97.05</v>
      </c>
      <c r="AC66" s="34">
        <v>98.7119</v>
      </c>
      <c r="AD66" s="34">
        <v>98.8687</v>
      </c>
      <c r="AE66" s="34">
        <v>8.52</v>
      </c>
      <c r="AF66" s="34">
        <v>94.49</v>
      </c>
      <c r="AG66" s="34">
        <v>97.3482</v>
      </c>
      <c r="AH66" s="34">
        <v>97.8897</v>
      </c>
      <c r="AI66" s="34">
        <v>5.2</v>
      </c>
      <c r="AJ66" s="34">
        <v>94.9</v>
      </c>
      <c r="AK66" s="34">
        <v>97.8</v>
      </c>
      <c r="AL66" s="34">
        <v>98.2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99.2943</v>
      </c>
      <c r="F67" s="34">
        <v>99.196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99.4331</v>
      </c>
      <c r="R67" s="34">
        <v>99.369</v>
      </c>
      <c r="S67" s="34">
        <v>7.44</v>
      </c>
      <c r="T67" s="34">
        <v>100.35</v>
      </c>
      <c r="U67" s="34">
        <v>98.9499</v>
      </c>
      <c r="V67" s="34">
        <v>98.4638</v>
      </c>
      <c r="W67" s="34">
        <v>5.63</v>
      </c>
      <c r="X67" s="34">
        <v>97.38</v>
      </c>
      <c r="Y67" s="34">
        <v>99.4998</v>
      </c>
      <c r="Z67" s="34">
        <v>99.4613</v>
      </c>
      <c r="AA67" s="34">
        <v>7.15</v>
      </c>
      <c r="AB67" s="34">
        <v>99.89</v>
      </c>
      <c r="AC67" s="34">
        <v>99.0811</v>
      </c>
      <c r="AD67" s="34">
        <v>99.3957</v>
      </c>
      <c r="AE67" s="34">
        <v>11.14</v>
      </c>
      <c r="AF67" s="34">
        <v>101.01</v>
      </c>
      <c r="AG67" s="34">
        <v>99.104</v>
      </c>
      <c r="AH67" s="34">
        <v>98.7437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99.8043</v>
      </c>
      <c r="G68" s="34">
        <v>16.53307495816085</v>
      </c>
      <c r="H68" s="34">
        <v>132.3</v>
      </c>
      <c r="I68" s="34">
        <v>106.3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99.8894</v>
      </c>
      <c r="R68" s="34">
        <v>99.8866</v>
      </c>
      <c r="S68" s="34">
        <v>6.14</v>
      </c>
      <c r="T68" s="34">
        <v>122.08</v>
      </c>
      <c r="U68" s="34">
        <v>99.4211</v>
      </c>
      <c r="V68" s="34">
        <v>99.0213</v>
      </c>
      <c r="W68" s="34">
        <v>6.89</v>
      </c>
      <c r="X68" s="34">
        <v>113</v>
      </c>
      <c r="Y68" s="34">
        <v>99.9936</v>
      </c>
      <c r="Z68" s="34">
        <v>99.8793</v>
      </c>
      <c r="AA68" s="34">
        <v>10.32</v>
      </c>
      <c r="AB68" s="34">
        <v>118.86</v>
      </c>
      <c r="AC68" s="34">
        <v>100.648</v>
      </c>
      <c r="AD68" s="34">
        <v>99.89</v>
      </c>
      <c r="AE68" s="34">
        <v>11.18</v>
      </c>
      <c r="AF68" s="34">
        <v>116.3</v>
      </c>
      <c r="AG68" s="34">
        <v>99.5754</v>
      </c>
      <c r="AH68" s="34">
        <v>99.6046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100.188</v>
      </c>
      <c r="F69" s="34">
        <v>100.327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100.439</v>
      </c>
      <c r="R69" s="34">
        <v>100.337</v>
      </c>
      <c r="S69" s="34">
        <v>8.18</v>
      </c>
      <c r="T69" s="34">
        <v>101.65</v>
      </c>
      <c r="U69" s="34">
        <v>99.1894</v>
      </c>
      <c r="V69" s="34">
        <v>99.5303</v>
      </c>
      <c r="W69" s="34">
        <v>4.1</v>
      </c>
      <c r="X69" s="34">
        <v>127.22</v>
      </c>
      <c r="Y69" s="34">
        <v>100.499</v>
      </c>
      <c r="Z69" s="34">
        <v>100.275</v>
      </c>
      <c r="AA69" s="34">
        <v>3.99</v>
      </c>
      <c r="AB69" s="34">
        <v>108.5</v>
      </c>
      <c r="AC69" s="34">
        <v>99.6709</v>
      </c>
      <c r="AD69" s="34">
        <v>100.23</v>
      </c>
      <c r="AE69" s="34">
        <v>8.46</v>
      </c>
      <c r="AF69" s="34">
        <v>105.38</v>
      </c>
      <c r="AG69" s="34">
        <v>100.357</v>
      </c>
      <c r="AH69" s="34">
        <v>100.47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100.732</v>
      </c>
      <c r="F70" s="34">
        <v>100.883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100.668</v>
      </c>
      <c r="R70" s="34">
        <v>100.731</v>
      </c>
      <c r="S70" s="34">
        <v>8.2</v>
      </c>
      <c r="T70" s="34">
        <v>91.61</v>
      </c>
      <c r="U70" s="34">
        <v>100.029</v>
      </c>
      <c r="V70" s="34">
        <v>100.049</v>
      </c>
      <c r="W70" s="34">
        <v>3.93</v>
      </c>
      <c r="X70" s="34">
        <v>99.21</v>
      </c>
      <c r="Y70" s="34">
        <v>100.366</v>
      </c>
      <c r="Z70" s="34">
        <v>100.663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101.278</v>
      </c>
      <c r="AH70" s="34">
        <v>101.358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101.569</v>
      </c>
      <c r="F71" s="34">
        <v>101.509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101.102</v>
      </c>
      <c r="R71" s="34">
        <v>101.15</v>
      </c>
      <c r="S71" s="34">
        <v>8.63</v>
      </c>
      <c r="T71" s="34">
        <v>93.06</v>
      </c>
      <c r="U71" s="34">
        <v>100.618</v>
      </c>
      <c r="V71" s="34">
        <v>100.578</v>
      </c>
      <c r="W71" s="34">
        <v>5.28</v>
      </c>
      <c r="X71" s="34">
        <v>94.68</v>
      </c>
      <c r="Y71" s="34">
        <v>101.12</v>
      </c>
      <c r="Z71" s="34">
        <v>101.078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102.258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101.613</v>
      </c>
      <c r="R72" s="34">
        <v>101.639</v>
      </c>
      <c r="S72" s="34">
        <v>7.36</v>
      </c>
      <c r="T72" s="34">
        <v>91.64</v>
      </c>
      <c r="U72" s="34">
        <v>101.055</v>
      </c>
      <c r="V72" s="34">
        <v>101.101</v>
      </c>
      <c r="W72" s="34">
        <v>4.27</v>
      </c>
      <c r="X72" s="34">
        <v>95.6</v>
      </c>
      <c r="Y72" s="34">
        <v>101.32</v>
      </c>
      <c r="Z72" s="34">
        <v>101.525</v>
      </c>
      <c r="AA72" s="34">
        <v>6.46</v>
      </c>
      <c r="AB72" s="34">
        <v>97.86</v>
      </c>
      <c r="AC72" s="34">
        <v>100.918</v>
      </c>
      <c r="AD72" s="34">
        <v>101.42</v>
      </c>
      <c r="AE72" s="34">
        <v>9.35</v>
      </c>
      <c r="AF72" s="34">
        <v>96.46</v>
      </c>
      <c r="AG72" s="34">
        <v>102.645</v>
      </c>
      <c r="AH72" s="34">
        <v>103.177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102.854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102.073</v>
      </c>
      <c r="R73" s="34">
        <v>102.221</v>
      </c>
      <c r="S73" s="34">
        <v>9.22</v>
      </c>
      <c r="T73" s="34">
        <v>93.22</v>
      </c>
      <c r="U73" s="34">
        <v>101.445</v>
      </c>
      <c r="V73" s="34">
        <v>101.629</v>
      </c>
      <c r="W73" s="34">
        <v>5.19</v>
      </c>
      <c r="X73" s="34">
        <v>96.18</v>
      </c>
      <c r="Y73" s="34">
        <v>102.002</v>
      </c>
      <c r="Z73" s="34">
        <v>102.004</v>
      </c>
      <c r="AA73" s="34">
        <v>7.04</v>
      </c>
      <c r="AB73" s="34">
        <v>100.55</v>
      </c>
      <c r="AC73" s="34">
        <v>101.93</v>
      </c>
      <c r="AD73" s="34">
        <v>101.94</v>
      </c>
      <c r="AE73" s="34">
        <v>11.51</v>
      </c>
      <c r="AF73" s="34">
        <v>99.18</v>
      </c>
      <c r="AG73" s="34">
        <v>104.242</v>
      </c>
      <c r="AH73" s="34">
        <v>104.13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103.628</v>
      </c>
      <c r="F74" s="34">
        <v>103.651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103.047</v>
      </c>
      <c r="R74" s="34">
        <v>102.851</v>
      </c>
      <c r="S74" s="34">
        <v>11.56</v>
      </c>
      <c r="T74" s="34">
        <v>102.65</v>
      </c>
      <c r="U74" s="34">
        <v>104.322</v>
      </c>
      <c r="V74" s="34">
        <v>102.063</v>
      </c>
      <c r="W74" s="34">
        <v>3.56</v>
      </c>
      <c r="X74" s="34">
        <v>100.58</v>
      </c>
      <c r="Y74" s="34">
        <v>102.448</v>
      </c>
      <c r="Z74" s="34">
        <v>102.506</v>
      </c>
      <c r="AA74" s="34">
        <v>6.69</v>
      </c>
      <c r="AB74" s="34">
        <v>111.57</v>
      </c>
      <c r="AC74" s="34">
        <v>103.096</v>
      </c>
      <c r="AD74" s="34">
        <v>102.412</v>
      </c>
      <c r="AE74" s="34">
        <v>9.73</v>
      </c>
      <c r="AF74" s="34">
        <v>107.38</v>
      </c>
      <c r="AG74" s="34">
        <v>105.255</v>
      </c>
      <c r="AH74" s="34">
        <v>105.099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104.537</v>
      </c>
      <c r="F75" s="39">
        <v>104.485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103.334</v>
      </c>
      <c r="R75" s="39">
        <v>103.42</v>
      </c>
      <c r="S75" s="39">
        <v>4.83</v>
      </c>
      <c r="T75" s="39">
        <v>96.59</v>
      </c>
      <c r="U75" s="39">
        <v>100.929</v>
      </c>
      <c r="V75" s="39">
        <v>102.354</v>
      </c>
      <c r="W75" s="39">
        <v>6.24</v>
      </c>
      <c r="X75" s="39">
        <v>96.88</v>
      </c>
      <c r="Y75" s="39">
        <v>103.001</v>
      </c>
      <c r="Z75" s="39">
        <v>103.021</v>
      </c>
      <c r="AA75" s="39">
        <v>5.88</v>
      </c>
      <c r="AB75" s="39">
        <v>89.74</v>
      </c>
      <c r="AC75" s="39">
        <v>102.079</v>
      </c>
      <c r="AD75" s="39">
        <v>102.692</v>
      </c>
      <c r="AE75" s="39">
        <v>12.59</v>
      </c>
      <c r="AF75" s="39">
        <v>99.37</v>
      </c>
      <c r="AG75" s="39">
        <v>105.915</v>
      </c>
      <c r="AH75" s="39">
        <v>106.069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105.681</v>
      </c>
      <c r="F76" s="34">
        <v>105.215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104.078</v>
      </c>
      <c r="R76" s="34">
        <v>103.917</v>
      </c>
      <c r="S76" s="34">
        <v>24.33</v>
      </c>
      <c r="T76" s="34">
        <v>118.54</v>
      </c>
      <c r="U76" s="34">
        <v>120.567</v>
      </c>
      <c r="V76" s="34">
        <v>102.668</v>
      </c>
      <c r="W76" s="34">
        <v>6.81</v>
      </c>
      <c r="X76" s="34">
        <v>98.77</v>
      </c>
      <c r="Y76" s="34">
        <v>104.054</v>
      </c>
      <c r="Z76" s="34">
        <v>103.515</v>
      </c>
      <c r="AA76" s="34">
        <v>6.01</v>
      </c>
      <c r="AB76" s="34">
        <v>97</v>
      </c>
      <c r="AC76" s="34">
        <v>103.165</v>
      </c>
      <c r="AD76" s="34">
        <v>103.078</v>
      </c>
      <c r="AE76" s="34">
        <v>11.39</v>
      </c>
      <c r="AF76" s="34">
        <v>101.25</v>
      </c>
      <c r="AG76" s="34">
        <v>107.13</v>
      </c>
      <c r="AH76" s="34">
        <v>107.05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</v>
      </c>
      <c r="F77" s="34">
        <v>105.727</v>
      </c>
      <c r="G77" s="34">
        <v>10.209527574619488</v>
      </c>
      <c r="H77" s="34">
        <v>111.51</v>
      </c>
      <c r="I77" s="34">
        <v>105.4</v>
      </c>
      <c r="J77" s="34">
        <v>104.4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104.238</v>
      </c>
      <c r="R77" s="34">
        <v>104.371</v>
      </c>
      <c r="S77" s="34">
        <v>7.91</v>
      </c>
      <c r="T77" s="34">
        <v>124.43</v>
      </c>
      <c r="U77" s="34">
        <v>117.066</v>
      </c>
      <c r="V77" s="34">
        <v>102.972</v>
      </c>
      <c r="W77" s="34">
        <v>3.73</v>
      </c>
      <c r="X77" s="34">
        <v>100.33</v>
      </c>
      <c r="Y77" s="34">
        <v>103.723</v>
      </c>
      <c r="Z77" s="34">
        <v>103.966</v>
      </c>
      <c r="AA77" s="34">
        <v>3.85</v>
      </c>
      <c r="AB77" s="34">
        <v>102.58</v>
      </c>
      <c r="AC77" s="34">
        <v>103.578</v>
      </c>
      <c r="AD77" s="34">
        <v>103.602</v>
      </c>
      <c r="AE77" s="34">
        <v>10.39</v>
      </c>
      <c r="AF77" s="34">
        <v>103.35</v>
      </c>
      <c r="AG77" s="34">
        <v>107.91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106.149</v>
      </c>
      <c r="F78" s="34">
        <v>106.07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</v>
      </c>
      <c r="R78" s="34">
        <v>104.837</v>
      </c>
      <c r="S78" s="34">
        <v>11.25</v>
      </c>
      <c r="T78" s="34">
        <v>112.3</v>
      </c>
      <c r="U78" s="34">
        <v>110.178</v>
      </c>
      <c r="V78" s="34">
        <v>103.186</v>
      </c>
      <c r="W78" s="34">
        <v>6.07</v>
      </c>
      <c r="X78" s="34">
        <v>101.58</v>
      </c>
      <c r="Y78" s="34">
        <v>104.336</v>
      </c>
      <c r="Z78" s="34">
        <v>104.42</v>
      </c>
      <c r="AA78" s="34">
        <v>5.5</v>
      </c>
      <c r="AB78" s="34">
        <v>102.39</v>
      </c>
      <c r="AC78" s="34">
        <v>104.238</v>
      </c>
      <c r="AD78" s="34">
        <v>104.095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</v>
      </c>
      <c r="F79" s="34">
        <v>106.415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103.501</v>
      </c>
      <c r="R79" s="34">
        <v>105.304</v>
      </c>
      <c r="S79" s="34">
        <v>7.81</v>
      </c>
      <c r="T79" s="34">
        <v>108.19</v>
      </c>
      <c r="U79" s="34">
        <v>107.637</v>
      </c>
      <c r="V79" s="34">
        <v>103.53</v>
      </c>
      <c r="W79" s="34">
        <v>5.19</v>
      </c>
      <c r="X79" s="34">
        <v>102.44</v>
      </c>
      <c r="Y79" s="34">
        <v>104.749</v>
      </c>
      <c r="Z79" s="34">
        <v>104.908</v>
      </c>
      <c r="AA79" s="34">
        <v>4.8</v>
      </c>
      <c r="AB79" s="34">
        <v>104.69</v>
      </c>
      <c r="AC79" s="34">
        <v>104.277</v>
      </c>
      <c r="AD79" s="34">
        <v>104.598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107.134</v>
      </c>
      <c r="F80" s="34">
        <v>106.82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105.759</v>
      </c>
      <c r="S80" s="34">
        <v>8.31</v>
      </c>
      <c r="T80" s="34">
        <v>132.22</v>
      </c>
      <c r="U80" s="34">
        <v>107.438</v>
      </c>
      <c r="V80" s="34">
        <v>104.13</v>
      </c>
      <c r="W80" s="34">
        <v>6.8</v>
      </c>
      <c r="X80" s="34">
        <v>120.69</v>
      </c>
      <c r="Y80" s="34">
        <v>105.486</v>
      </c>
      <c r="Z80" s="34">
        <v>105.418</v>
      </c>
      <c r="AA80" s="34">
        <v>4.91</v>
      </c>
      <c r="AB80" s="34">
        <v>124.69</v>
      </c>
      <c r="AC80" s="34">
        <v>105.436</v>
      </c>
      <c r="AD80" s="34">
        <v>105.166</v>
      </c>
      <c r="AE80" s="34">
        <v>12.97</v>
      </c>
      <c r="AF80" s="34">
        <v>131.39</v>
      </c>
      <c r="AG80" s="34">
        <v>111.961</v>
      </c>
      <c r="AH80" s="34">
        <v>111.015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107.109</v>
      </c>
      <c r="F81" s="34">
        <v>107.187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106.261</v>
      </c>
      <c r="S81" s="34">
        <v>10.43</v>
      </c>
      <c r="T81" s="34">
        <v>112.26</v>
      </c>
      <c r="U81" s="34">
        <v>109.248</v>
      </c>
      <c r="V81" s="34">
        <v>104.809</v>
      </c>
      <c r="W81" s="34">
        <v>4.48</v>
      </c>
      <c r="X81" s="34">
        <v>132.92</v>
      </c>
      <c r="Y81" s="34">
        <v>105.733</v>
      </c>
      <c r="Z81" s="34">
        <v>105.942</v>
      </c>
      <c r="AA81" s="34">
        <v>4.95</v>
      </c>
      <c r="AB81" s="34">
        <v>113.87</v>
      </c>
      <c r="AC81" s="34">
        <v>105.481</v>
      </c>
      <c r="AD81" s="34">
        <v>105.757</v>
      </c>
      <c r="AE81" s="34">
        <v>10.32</v>
      </c>
      <c r="AF81" s="34">
        <v>116.26</v>
      </c>
      <c r="AG81" s="34">
        <v>110.827</v>
      </c>
      <c r="AH81" s="34">
        <v>111.979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107.646</v>
      </c>
      <c r="F82" s="34">
        <v>107.488</v>
      </c>
      <c r="G82" s="34">
        <v>8.10782896095849</v>
      </c>
      <c r="H82" s="34">
        <v>104.67</v>
      </c>
      <c r="I82" s="34">
        <v>105.9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106.847</v>
      </c>
      <c r="R82" s="34">
        <v>106.803</v>
      </c>
      <c r="S82" s="34">
        <v>8.41</v>
      </c>
      <c r="T82" s="34">
        <v>99.31</v>
      </c>
      <c r="U82" s="34">
        <v>108.033</v>
      </c>
      <c r="V82" s="34">
        <v>105.345</v>
      </c>
      <c r="W82" s="34">
        <v>6.55</v>
      </c>
      <c r="X82" s="34">
        <v>105.71</v>
      </c>
      <c r="Y82" s="34">
        <v>106.747</v>
      </c>
      <c r="Z82" s="34">
        <v>106.466</v>
      </c>
      <c r="AA82" s="34">
        <v>6.89</v>
      </c>
      <c r="AB82" s="34">
        <v>99.89</v>
      </c>
      <c r="AC82" s="34">
        <v>106.655</v>
      </c>
      <c r="AD82" s="34">
        <v>106.319</v>
      </c>
      <c r="AE82" s="34">
        <v>11.46</v>
      </c>
      <c r="AF82" s="34">
        <v>122.56</v>
      </c>
      <c r="AG82" s="34">
        <v>113.128</v>
      </c>
      <c r="AH82" s="34">
        <v>112.986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107.569</v>
      </c>
      <c r="F83" s="34">
        <v>107.774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107.359</v>
      </c>
      <c r="R83" s="34">
        <v>107.314</v>
      </c>
      <c r="S83" s="34">
        <v>5.95</v>
      </c>
      <c r="T83" s="34">
        <v>98.6</v>
      </c>
      <c r="U83" s="34">
        <v>107.436</v>
      </c>
      <c r="V83" s="34">
        <v>105.723</v>
      </c>
      <c r="W83" s="34">
        <v>4.65</v>
      </c>
      <c r="X83" s="34">
        <v>99.08</v>
      </c>
      <c r="Y83" s="34">
        <v>106.91</v>
      </c>
      <c r="Z83" s="34">
        <v>106.97</v>
      </c>
      <c r="AA83" s="34">
        <v>5.7</v>
      </c>
      <c r="AB83" s="34">
        <v>102.78</v>
      </c>
      <c r="AC83" s="34">
        <v>106.735</v>
      </c>
      <c r="AD83" s="34">
        <v>106.774</v>
      </c>
      <c r="AE83" s="34">
        <v>10.45</v>
      </c>
      <c r="AF83" s="34">
        <v>107.21</v>
      </c>
      <c r="AG83" s="34">
        <v>113.675</v>
      </c>
      <c r="AH83" s="34">
        <v>114.037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108.219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107.716</v>
      </c>
      <c r="R84" s="34">
        <v>107.801</v>
      </c>
      <c r="S84" s="34">
        <v>7.77</v>
      </c>
      <c r="T84" s="34">
        <v>98.76</v>
      </c>
      <c r="U84" s="34">
        <v>107.149</v>
      </c>
      <c r="V84" s="34">
        <v>106.025</v>
      </c>
      <c r="W84" s="34">
        <v>7.25</v>
      </c>
      <c r="X84" s="34">
        <v>102.53</v>
      </c>
      <c r="Y84" s="34">
        <v>107.756</v>
      </c>
      <c r="Z84" s="34">
        <v>107.438</v>
      </c>
      <c r="AA84" s="34">
        <v>7.25</v>
      </c>
      <c r="AB84" s="34">
        <v>104.95</v>
      </c>
      <c r="AC84" s="34">
        <v>107.133</v>
      </c>
      <c r="AD84" s="34">
        <v>107.135</v>
      </c>
      <c r="AE84" s="34">
        <v>12.5</v>
      </c>
      <c r="AF84" s="34">
        <v>108.52</v>
      </c>
      <c r="AG84" s="34">
        <v>115.33</v>
      </c>
      <c r="AH84" s="34">
        <v>115.104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108.292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108.441</v>
      </c>
      <c r="R85" s="34">
        <v>108.262</v>
      </c>
      <c r="S85" s="34">
        <v>6.62</v>
      </c>
      <c r="T85" s="34">
        <v>99.39</v>
      </c>
      <c r="U85" s="34">
        <v>107.91</v>
      </c>
      <c r="V85" s="34">
        <v>106.244</v>
      </c>
      <c r="W85" s="34">
        <v>6.14</v>
      </c>
      <c r="X85" s="34">
        <v>102.09</v>
      </c>
      <c r="Y85" s="34">
        <v>107.902</v>
      </c>
      <c r="Z85" s="34">
        <v>107.864</v>
      </c>
      <c r="AA85" s="34">
        <v>5.92</v>
      </c>
      <c r="AB85" s="34">
        <v>106.5</v>
      </c>
      <c r="AC85" s="34">
        <v>107.637</v>
      </c>
      <c r="AD85" s="34">
        <v>107.439</v>
      </c>
      <c r="AE85" s="34">
        <v>12.15</v>
      </c>
      <c r="AF85" s="34">
        <v>111.23</v>
      </c>
      <c r="AG85" s="34">
        <v>116.782</v>
      </c>
      <c r="AH85" s="34">
        <v>116.154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108.396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108.55</v>
      </c>
      <c r="R86" s="34">
        <v>108.655</v>
      </c>
      <c r="S86" s="34">
        <v>-0.29</v>
      </c>
      <c r="T86" s="34">
        <v>102.34</v>
      </c>
      <c r="U86" s="34">
        <v>106.144</v>
      </c>
      <c r="V86" s="34">
        <v>106.389</v>
      </c>
      <c r="W86" s="34">
        <v>4.69</v>
      </c>
      <c r="X86" s="34">
        <v>105.29</v>
      </c>
      <c r="Y86" s="34">
        <v>107.97</v>
      </c>
      <c r="Z86" s="34">
        <v>108.277</v>
      </c>
      <c r="AA86" s="34">
        <v>2.98</v>
      </c>
      <c r="AB86" s="34">
        <v>114.9</v>
      </c>
      <c r="AC86" s="34">
        <v>107.387</v>
      </c>
      <c r="AD86" s="34">
        <v>107.74</v>
      </c>
      <c r="AE86" s="34">
        <v>10.59</v>
      </c>
      <c r="AF86" s="34">
        <v>118.76</v>
      </c>
      <c r="AG86" s="34">
        <v>116.936</v>
      </c>
      <c r="AH86" s="34">
        <v>117.168</v>
      </c>
      <c r="AI86" s="34">
        <v>4.5</v>
      </c>
      <c r="AJ86" s="34">
        <v>111.3</v>
      </c>
      <c r="AK86" s="34">
        <v>109.9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108.341</v>
      </c>
      <c r="F87" s="39">
        <v>108.533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109.207</v>
      </c>
      <c r="R87" s="39">
        <v>108.962</v>
      </c>
      <c r="S87" s="39">
        <v>6.91</v>
      </c>
      <c r="T87" s="39">
        <v>103.26</v>
      </c>
      <c r="U87" s="39">
        <v>106.447</v>
      </c>
      <c r="V87" s="39">
        <v>106.57</v>
      </c>
      <c r="W87" s="39">
        <v>6.79</v>
      </c>
      <c r="X87" s="39">
        <v>103.45</v>
      </c>
      <c r="Y87" s="39">
        <v>108.872</v>
      </c>
      <c r="Z87" s="39">
        <v>108.708</v>
      </c>
      <c r="AA87" s="39">
        <v>6.79</v>
      </c>
      <c r="AB87" s="39">
        <v>95.84</v>
      </c>
      <c r="AC87" s="39">
        <v>108.319</v>
      </c>
      <c r="AD87" s="39">
        <v>108.107</v>
      </c>
      <c r="AE87" s="39">
        <v>12.46</v>
      </c>
      <c r="AF87" s="39">
        <v>111.76</v>
      </c>
      <c r="AG87" s="39">
        <v>118.562</v>
      </c>
      <c r="AH87" s="39">
        <v>118.166</v>
      </c>
      <c r="AI87" s="39">
        <v>5.7</v>
      </c>
      <c r="AJ87" s="39">
        <v>104.3</v>
      </c>
      <c r="AK87" s="39">
        <v>110.9</v>
      </c>
      <c r="AL87" s="39">
        <v>111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108.425</v>
      </c>
      <c r="F88" s="34">
        <v>108.844</v>
      </c>
      <c r="G88" s="34">
        <v>-1.3947967157978005</v>
      </c>
      <c r="H88" s="34">
        <v>99.68</v>
      </c>
      <c r="I88" s="34">
        <v>106.7</v>
      </c>
      <c r="J88" s="34">
        <v>106.1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108.969</v>
      </c>
      <c r="R88" s="34">
        <v>109.21</v>
      </c>
      <c r="S88" s="34">
        <v>-11.61</v>
      </c>
      <c r="T88" s="34">
        <v>104.78</v>
      </c>
      <c r="U88" s="34">
        <v>107.229</v>
      </c>
      <c r="V88" s="34">
        <v>106.811</v>
      </c>
      <c r="W88" s="34">
        <v>3.62</v>
      </c>
      <c r="X88" s="34">
        <v>102.34</v>
      </c>
      <c r="Y88" s="34">
        <v>108.91</v>
      </c>
      <c r="Z88" s="34">
        <v>109.146</v>
      </c>
      <c r="AA88" s="34">
        <v>4.68</v>
      </c>
      <c r="AB88" s="34">
        <v>101.54</v>
      </c>
      <c r="AC88" s="34">
        <v>108.535</v>
      </c>
      <c r="AD88" s="34">
        <v>108.435</v>
      </c>
      <c r="AE88" s="34">
        <v>10.76</v>
      </c>
      <c r="AF88" s="34">
        <v>112.14</v>
      </c>
      <c r="AG88" s="34">
        <v>119.101</v>
      </c>
      <c r="AH88" s="34">
        <v>119.149</v>
      </c>
      <c r="AI88" s="34">
        <v>3.3</v>
      </c>
      <c r="AJ88" s="34">
        <v>105.1</v>
      </c>
      <c r="AK88" s="34">
        <v>111.6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109.464</v>
      </c>
      <c r="F89" s="34">
        <v>109.316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109.514</v>
      </c>
      <c r="R89" s="34">
        <v>109.564</v>
      </c>
      <c r="S89" s="34">
        <v>-2.89</v>
      </c>
      <c r="T89" s="34">
        <v>120.83</v>
      </c>
      <c r="U89" s="34">
        <v>114.468</v>
      </c>
      <c r="V89" s="34">
        <v>107.041</v>
      </c>
      <c r="W89" s="34">
        <v>5.27</v>
      </c>
      <c r="X89" s="34">
        <v>105.62</v>
      </c>
      <c r="Y89" s="34">
        <v>109.668</v>
      </c>
      <c r="Z89" s="34">
        <v>109.594</v>
      </c>
      <c r="AA89" s="34">
        <v>3.75</v>
      </c>
      <c r="AB89" s="34">
        <v>106.43</v>
      </c>
      <c r="AC89" s="34">
        <v>108.43</v>
      </c>
      <c r="AD89" s="34">
        <v>108.756</v>
      </c>
      <c r="AE89" s="34">
        <v>10.82</v>
      </c>
      <c r="AF89" s="34">
        <v>114.53</v>
      </c>
      <c r="AG89" s="34">
        <v>119.969</v>
      </c>
      <c r="AH89" s="34">
        <v>120.129</v>
      </c>
      <c r="AI89" s="34">
        <v>4.3</v>
      </c>
      <c r="AJ89" s="34">
        <v>111.4</v>
      </c>
      <c r="AK89" s="34">
        <v>113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109.869</v>
      </c>
      <c r="F90" s="34">
        <v>109.796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110.02</v>
      </c>
      <c r="R90" s="34">
        <v>110.058</v>
      </c>
      <c r="S90" s="34">
        <v>3.05</v>
      </c>
      <c r="T90" s="34">
        <v>115.73</v>
      </c>
      <c r="U90" s="34">
        <v>112.167</v>
      </c>
      <c r="V90" s="34">
        <v>107.239</v>
      </c>
      <c r="W90" s="34">
        <v>6.04</v>
      </c>
      <c r="X90" s="34">
        <v>107.72</v>
      </c>
      <c r="Y90" s="34">
        <v>110.178</v>
      </c>
      <c r="Z90" s="34">
        <v>110.033</v>
      </c>
      <c r="AA90" s="34">
        <v>5.21</v>
      </c>
      <c r="AB90" s="34">
        <v>107.72</v>
      </c>
      <c r="AC90" s="34">
        <v>109.224</v>
      </c>
      <c r="AD90" s="34">
        <v>109.22</v>
      </c>
      <c r="AE90" s="34">
        <v>11.87</v>
      </c>
      <c r="AF90" s="34">
        <v>119.52</v>
      </c>
      <c r="AG90" s="34">
        <v>121.806</v>
      </c>
      <c r="AH90" s="34">
        <v>121.098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110.473</v>
      </c>
      <c r="F91" s="34">
        <v>110.161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110.671</v>
      </c>
      <c r="R91" s="34">
        <v>110.555</v>
      </c>
      <c r="S91" s="34">
        <v>2.33</v>
      </c>
      <c r="T91" s="34">
        <v>110.71</v>
      </c>
      <c r="U91" s="34">
        <v>110.333</v>
      </c>
      <c r="V91" s="34">
        <v>107.457</v>
      </c>
      <c r="W91" s="34">
        <v>6.43</v>
      </c>
      <c r="X91" s="34">
        <v>109.02</v>
      </c>
      <c r="Y91" s="34">
        <v>110.571</v>
      </c>
      <c r="Z91" s="34">
        <v>110.44</v>
      </c>
      <c r="AA91" s="34">
        <v>5.6</v>
      </c>
      <c r="AB91" s="34">
        <v>110.55</v>
      </c>
      <c r="AC91" s="34">
        <v>110.037</v>
      </c>
      <c r="AD91" s="34">
        <v>109.684</v>
      </c>
      <c r="AE91" s="34">
        <v>11.28</v>
      </c>
      <c r="AF91" s="34">
        <v>124.59</v>
      </c>
      <c r="AG91" s="34">
        <v>122.031</v>
      </c>
      <c r="AH91" s="34">
        <v>122.029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110.432</v>
      </c>
      <c r="F92" s="34">
        <v>110.386</v>
      </c>
      <c r="G92" s="34">
        <v>-5.1624548736462135</v>
      </c>
      <c r="H92" s="34">
        <v>131.35</v>
      </c>
      <c r="I92" s="34">
        <v>105.7</v>
      </c>
      <c r="J92" s="34">
        <v>106.4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</v>
      </c>
      <c r="R92" s="34">
        <v>110.945</v>
      </c>
      <c r="S92" s="34">
        <v>2.18</v>
      </c>
      <c r="T92" s="34">
        <v>135.11</v>
      </c>
      <c r="U92" s="34">
        <v>110.331</v>
      </c>
      <c r="V92" s="34">
        <v>107.721</v>
      </c>
      <c r="W92" s="34">
        <v>4.9</v>
      </c>
      <c r="X92" s="34">
        <v>126.6</v>
      </c>
      <c r="Y92" s="34">
        <v>110.61</v>
      </c>
      <c r="Z92" s="34">
        <v>110.833</v>
      </c>
      <c r="AA92" s="34">
        <v>3.33</v>
      </c>
      <c r="AB92" s="34">
        <v>128.84</v>
      </c>
      <c r="AC92" s="34">
        <v>109.785</v>
      </c>
      <c r="AD92" s="34">
        <v>110.027</v>
      </c>
      <c r="AE92" s="34">
        <v>9.33</v>
      </c>
      <c r="AF92" s="34">
        <v>143.64</v>
      </c>
      <c r="AG92" s="34">
        <v>122.545</v>
      </c>
      <c r="AH92" s="34">
        <v>122.949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110.549</v>
      </c>
      <c r="F93" s="34">
        <v>110.529</v>
      </c>
      <c r="G93" s="34">
        <v>2.552552552552553</v>
      </c>
      <c r="H93" s="34">
        <v>116.11</v>
      </c>
      <c r="I93" s="34">
        <v>106.3</v>
      </c>
      <c r="J93" s="34">
        <v>106.5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111.213</v>
      </c>
      <c r="R93" s="34">
        <v>111.227</v>
      </c>
      <c r="S93" s="34">
        <v>2.25</v>
      </c>
      <c r="T93" s="34">
        <v>114.78</v>
      </c>
      <c r="U93" s="34">
        <v>110.462</v>
      </c>
      <c r="V93" s="34">
        <v>107.954</v>
      </c>
      <c r="W93" s="34">
        <v>5.76</v>
      </c>
      <c r="X93" s="34">
        <v>140.57</v>
      </c>
      <c r="Y93" s="34">
        <v>111.428</v>
      </c>
      <c r="Z93" s="34">
        <v>111.229</v>
      </c>
      <c r="AA93" s="34">
        <v>4.64</v>
      </c>
      <c r="AB93" s="34">
        <v>119.16</v>
      </c>
      <c r="AC93" s="34">
        <v>110.343</v>
      </c>
      <c r="AD93" s="34">
        <v>110.439</v>
      </c>
      <c r="AE93" s="34">
        <v>12.82</v>
      </c>
      <c r="AF93" s="34">
        <v>131.16</v>
      </c>
      <c r="AG93" s="34">
        <v>123.977</v>
      </c>
      <c r="AH93" s="34">
        <v>123.891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110.675</v>
      </c>
      <c r="G94" s="34">
        <v>0.23884589662749595</v>
      </c>
      <c r="H94" s="34">
        <v>104.92</v>
      </c>
      <c r="I94" s="34">
        <v>106.6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111.534</v>
      </c>
      <c r="R94" s="34">
        <v>111.457</v>
      </c>
      <c r="S94" s="34">
        <v>0.24</v>
      </c>
      <c r="T94" s="34">
        <v>99.56</v>
      </c>
      <c r="U94" s="34">
        <v>108.447</v>
      </c>
      <c r="V94" s="34">
        <v>108.141</v>
      </c>
      <c r="W94" s="34">
        <v>3.13</v>
      </c>
      <c r="X94" s="34">
        <v>109.02</v>
      </c>
      <c r="Y94" s="34">
        <v>111.501</v>
      </c>
      <c r="Z94" s="34">
        <v>111.621</v>
      </c>
      <c r="AA94" s="34">
        <v>4.12</v>
      </c>
      <c r="AB94" s="34">
        <v>104.01</v>
      </c>
      <c r="AC94" s="34">
        <v>110.825</v>
      </c>
      <c r="AD94" s="34">
        <v>111.056</v>
      </c>
      <c r="AE94" s="34">
        <v>10.06</v>
      </c>
      <c r="AF94" s="34">
        <v>134.89</v>
      </c>
      <c r="AG94" s="34">
        <v>125.021</v>
      </c>
      <c r="AH94" s="34">
        <v>124.834</v>
      </c>
      <c r="AI94" s="34">
        <v>2.7</v>
      </c>
      <c r="AJ94" s="34">
        <v>114.6</v>
      </c>
      <c r="AK94" s="34">
        <v>113.3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110.707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111.582</v>
      </c>
      <c r="R95" s="34">
        <v>111.662</v>
      </c>
      <c r="S95" s="34">
        <v>1.11</v>
      </c>
      <c r="T95" s="34">
        <v>99.7</v>
      </c>
      <c r="U95" s="34">
        <v>109.28</v>
      </c>
      <c r="V95" s="34">
        <v>108.363</v>
      </c>
      <c r="W95" s="34">
        <v>5.41</v>
      </c>
      <c r="X95" s="34">
        <v>104.43</v>
      </c>
      <c r="Y95" s="34">
        <v>111.991</v>
      </c>
      <c r="Z95" s="34">
        <v>112.017</v>
      </c>
      <c r="AA95" s="34">
        <v>5.29</v>
      </c>
      <c r="AB95" s="34">
        <v>108.22</v>
      </c>
      <c r="AC95" s="34">
        <v>112.077</v>
      </c>
      <c r="AD95" s="34">
        <v>111.744</v>
      </c>
      <c r="AE95" s="34">
        <v>10.92</v>
      </c>
      <c r="AF95" s="34">
        <v>118.91</v>
      </c>
      <c r="AG95" s="34">
        <v>125.882</v>
      </c>
      <c r="AH95" s="34">
        <v>125.759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110.963</v>
      </c>
      <c r="F96" s="34">
        <v>111.265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111.822</v>
      </c>
      <c r="R96" s="34">
        <v>111.945</v>
      </c>
      <c r="S96" s="34">
        <v>3.22</v>
      </c>
      <c r="T96" s="34">
        <v>101.94</v>
      </c>
      <c r="U96" s="34">
        <v>110.102</v>
      </c>
      <c r="V96" s="34">
        <v>108.571</v>
      </c>
      <c r="W96" s="34">
        <v>3.86</v>
      </c>
      <c r="X96" s="34">
        <v>106.49</v>
      </c>
      <c r="Y96" s="34">
        <v>112.394</v>
      </c>
      <c r="Z96" s="34">
        <v>112.427</v>
      </c>
      <c r="AA96" s="34">
        <v>5.51</v>
      </c>
      <c r="AB96" s="34">
        <v>110.73</v>
      </c>
      <c r="AC96" s="34">
        <v>112.422</v>
      </c>
      <c r="AD96" s="34">
        <v>112.257</v>
      </c>
      <c r="AE96" s="34">
        <v>9.76</v>
      </c>
      <c r="AF96" s="34">
        <v>119.12</v>
      </c>
      <c r="AG96" s="34">
        <v>126.674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111.953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112.345</v>
      </c>
      <c r="R97" s="34">
        <v>112.357</v>
      </c>
      <c r="S97" s="34">
        <v>0.62</v>
      </c>
      <c r="T97" s="34">
        <v>100.01</v>
      </c>
      <c r="U97" s="34">
        <v>108.773</v>
      </c>
      <c r="V97" s="34">
        <v>108.698</v>
      </c>
      <c r="W97" s="34">
        <v>3.97</v>
      </c>
      <c r="X97" s="34">
        <v>106.14</v>
      </c>
      <c r="Y97" s="34">
        <v>112.782</v>
      </c>
      <c r="Z97" s="34">
        <v>112.849</v>
      </c>
      <c r="AA97" s="34">
        <v>4.42</v>
      </c>
      <c r="AB97" s="34">
        <v>111.21</v>
      </c>
      <c r="AC97" s="34">
        <v>112.555</v>
      </c>
      <c r="AD97" s="34">
        <v>112.584</v>
      </c>
      <c r="AE97" s="34">
        <v>8.56</v>
      </c>
      <c r="AF97" s="34">
        <v>120.75</v>
      </c>
      <c r="AG97" s="34">
        <v>127.394</v>
      </c>
      <c r="AH97" s="34">
        <v>127.582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112.153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112.785</v>
      </c>
      <c r="R98" s="34">
        <v>112.851</v>
      </c>
      <c r="S98" s="34">
        <v>-0.06</v>
      </c>
      <c r="T98" s="34">
        <v>102.28</v>
      </c>
      <c r="U98" s="34">
        <v>109.071</v>
      </c>
      <c r="V98" s="34">
        <v>108.81</v>
      </c>
      <c r="W98" s="34">
        <v>6.15</v>
      </c>
      <c r="X98" s="34">
        <v>111.77</v>
      </c>
      <c r="Y98" s="34">
        <v>113.517</v>
      </c>
      <c r="Z98" s="34">
        <v>113.27</v>
      </c>
      <c r="AA98" s="34">
        <v>4.14</v>
      </c>
      <c r="AB98" s="34">
        <v>119.66</v>
      </c>
      <c r="AC98" s="34">
        <v>112.667</v>
      </c>
      <c r="AD98" s="34">
        <v>112.955</v>
      </c>
      <c r="AE98" s="34">
        <v>9.89</v>
      </c>
      <c r="AF98" s="34">
        <v>130.5</v>
      </c>
      <c r="AG98" s="34">
        <v>128.709</v>
      </c>
      <c r="AH98" s="34">
        <v>128.5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112.793</v>
      </c>
      <c r="F99" s="39">
        <v>112.342</v>
      </c>
      <c r="G99" s="39">
        <v>5.318704284221528</v>
      </c>
      <c r="H99" s="39">
        <v>100.79</v>
      </c>
      <c r="I99" s="39">
        <v>108.2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113.513</v>
      </c>
      <c r="R99" s="39">
        <v>113.336</v>
      </c>
      <c r="S99" s="39">
        <v>2.27</v>
      </c>
      <c r="T99" s="39">
        <v>105.61</v>
      </c>
      <c r="U99" s="39">
        <v>108.589</v>
      </c>
      <c r="V99" s="39">
        <v>108.964</v>
      </c>
      <c r="W99" s="39">
        <v>4.06</v>
      </c>
      <c r="X99" s="39">
        <v>107.65</v>
      </c>
      <c r="Y99" s="39">
        <v>113.552</v>
      </c>
      <c r="Z99" s="39">
        <v>113.679</v>
      </c>
      <c r="AA99" s="39">
        <v>5.44</v>
      </c>
      <c r="AB99" s="39">
        <v>101.06</v>
      </c>
      <c r="AC99" s="39">
        <v>113.628</v>
      </c>
      <c r="AD99" s="39">
        <v>113.455</v>
      </c>
      <c r="AE99" s="39">
        <v>9.19</v>
      </c>
      <c r="AF99" s="39">
        <v>122.02</v>
      </c>
      <c r="AG99" s="39">
        <v>129.354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112.381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113.737</v>
      </c>
      <c r="R100" s="34">
        <v>113.7</v>
      </c>
      <c r="S100" s="34">
        <v>1.78</v>
      </c>
      <c r="T100" s="34">
        <v>106.65</v>
      </c>
      <c r="U100" s="34">
        <v>109.032</v>
      </c>
      <c r="V100" s="34">
        <v>109.185</v>
      </c>
      <c r="W100" s="34">
        <v>4.54</v>
      </c>
      <c r="X100" s="34">
        <v>106.99</v>
      </c>
      <c r="Y100" s="34">
        <v>113.971</v>
      </c>
      <c r="Z100" s="34">
        <v>114.101</v>
      </c>
      <c r="AA100" s="34">
        <v>4.87</v>
      </c>
      <c r="AB100" s="34">
        <v>106.49</v>
      </c>
      <c r="AC100" s="34">
        <v>113.858</v>
      </c>
      <c r="AD100" s="34">
        <v>114.01</v>
      </c>
      <c r="AE100" s="34">
        <v>9.07</v>
      </c>
      <c r="AF100" s="34">
        <v>122.32</v>
      </c>
      <c r="AG100" s="34">
        <v>130.082</v>
      </c>
      <c r="AH100" s="34">
        <v>130.331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112.016</v>
      </c>
      <c r="F101" s="34">
        <v>112.573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113.931</v>
      </c>
      <c r="R101" s="34">
        <v>113.996</v>
      </c>
      <c r="S101" s="34">
        <v>-5.67</v>
      </c>
      <c r="T101" s="34">
        <v>113.98</v>
      </c>
      <c r="U101" s="34">
        <v>107.819</v>
      </c>
      <c r="V101" s="34">
        <v>109.547</v>
      </c>
      <c r="W101" s="34">
        <v>4</v>
      </c>
      <c r="X101" s="34">
        <v>109.84</v>
      </c>
      <c r="Y101" s="34">
        <v>114.38</v>
      </c>
      <c r="Z101" s="34">
        <v>114.56</v>
      </c>
      <c r="AA101" s="34">
        <v>5.48</v>
      </c>
      <c r="AB101" s="34">
        <v>112.25</v>
      </c>
      <c r="AC101" s="34">
        <v>114.538</v>
      </c>
      <c r="AD101" s="34">
        <v>114.626</v>
      </c>
      <c r="AE101" s="34">
        <v>9.4</v>
      </c>
      <c r="AF101" s="34">
        <v>125.29</v>
      </c>
      <c r="AG101" s="34">
        <v>131.237</v>
      </c>
      <c r="AH101" s="34">
        <v>131.268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112.882</v>
      </c>
      <c r="F102" s="34">
        <v>113.077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114.277</v>
      </c>
      <c r="R102" s="34">
        <v>114.361</v>
      </c>
      <c r="S102" s="34">
        <v>0.07</v>
      </c>
      <c r="T102" s="34">
        <v>115.81</v>
      </c>
      <c r="U102" s="34">
        <v>111.095</v>
      </c>
      <c r="V102" s="34">
        <v>110.049</v>
      </c>
      <c r="W102" s="34">
        <v>4.3</v>
      </c>
      <c r="X102" s="34">
        <v>112.36</v>
      </c>
      <c r="Y102" s="34">
        <v>115.048</v>
      </c>
      <c r="Z102" s="34">
        <v>115.052</v>
      </c>
      <c r="AA102" s="34">
        <v>6.08</v>
      </c>
      <c r="AB102" s="34">
        <v>114.27</v>
      </c>
      <c r="AC102" s="34">
        <v>115.6</v>
      </c>
      <c r="AD102" s="34">
        <v>115.224</v>
      </c>
      <c r="AE102" s="34">
        <v>7.8</v>
      </c>
      <c r="AF102" s="34">
        <v>128.84</v>
      </c>
      <c r="AG102" s="34">
        <v>131.527</v>
      </c>
      <c r="AH102" s="34">
        <v>132.239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114.156</v>
      </c>
      <c r="F103" s="34">
        <v>113.671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114.804</v>
      </c>
      <c r="S103" s="34">
        <v>1.02</v>
      </c>
      <c r="T103" s="34">
        <v>111.84</v>
      </c>
      <c r="U103" s="34">
        <v>111.526</v>
      </c>
      <c r="V103" s="34">
        <v>110.499</v>
      </c>
      <c r="W103" s="34">
        <v>4.44</v>
      </c>
      <c r="X103" s="34">
        <v>113.86</v>
      </c>
      <c r="Y103" s="34">
        <v>115.666</v>
      </c>
      <c r="Z103" s="34">
        <v>115.551</v>
      </c>
      <c r="AA103" s="34">
        <v>4.51</v>
      </c>
      <c r="AB103" s="34">
        <v>115.54</v>
      </c>
      <c r="AC103" s="34">
        <v>115.496</v>
      </c>
      <c r="AD103" s="34">
        <v>115.695</v>
      </c>
      <c r="AE103" s="34">
        <v>9.31</v>
      </c>
      <c r="AF103" s="34">
        <v>136.19</v>
      </c>
      <c r="AG103" s="34">
        <v>133.883</v>
      </c>
      <c r="AH103" s="34">
        <v>133.237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114.307</v>
      </c>
      <c r="F104" s="34">
        <v>114.087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115.296</v>
      </c>
      <c r="R104" s="34">
        <v>115.229</v>
      </c>
      <c r="S104" s="34">
        <v>0.43</v>
      </c>
      <c r="T104" s="34">
        <v>135.69</v>
      </c>
      <c r="U104" s="34">
        <v>110.374</v>
      </c>
      <c r="V104" s="34">
        <v>110.83</v>
      </c>
      <c r="W104" s="34">
        <v>6.92</v>
      </c>
      <c r="X104" s="34">
        <v>135.36</v>
      </c>
      <c r="Y104" s="34">
        <v>116.355</v>
      </c>
      <c r="Z104" s="34">
        <v>116.018</v>
      </c>
      <c r="AA104" s="34">
        <v>5.94</v>
      </c>
      <c r="AB104" s="34">
        <v>136.49</v>
      </c>
      <c r="AC104" s="34">
        <v>116.226</v>
      </c>
      <c r="AD104" s="34">
        <v>116.14</v>
      </c>
      <c r="AE104" s="34">
        <v>10.14</v>
      </c>
      <c r="AF104" s="34">
        <v>158.21</v>
      </c>
      <c r="AG104" s="34">
        <v>134.252</v>
      </c>
      <c r="AH104" s="34">
        <v>134.219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114.142</v>
      </c>
      <c r="F105" s="34">
        <v>114.377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115.574</v>
      </c>
      <c r="R105" s="34">
        <v>115.603</v>
      </c>
      <c r="S105" s="34">
        <v>1.04</v>
      </c>
      <c r="T105" s="34">
        <v>115.97</v>
      </c>
      <c r="U105" s="34">
        <v>112.315</v>
      </c>
      <c r="V105" s="34">
        <v>111.1</v>
      </c>
      <c r="W105" s="34">
        <v>3.68</v>
      </c>
      <c r="X105" s="34">
        <v>145.74</v>
      </c>
      <c r="Y105" s="34">
        <v>116.317</v>
      </c>
      <c r="Z105" s="34">
        <v>116.448</v>
      </c>
      <c r="AA105" s="34">
        <v>5.48</v>
      </c>
      <c r="AB105" s="34">
        <v>125.69</v>
      </c>
      <c r="AC105" s="34">
        <v>116.425</v>
      </c>
      <c r="AD105" s="34">
        <v>116.667</v>
      </c>
      <c r="AE105" s="34">
        <v>10.1</v>
      </c>
      <c r="AF105" s="34">
        <v>144.41</v>
      </c>
      <c r="AG105" s="34">
        <v>135.37</v>
      </c>
      <c r="AH105" s="34">
        <v>135.174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114.758</v>
      </c>
      <c r="F106" s="34">
        <v>114.706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115.925</v>
      </c>
      <c r="R106" s="34">
        <v>116.011</v>
      </c>
      <c r="S106" s="34">
        <v>1.27</v>
      </c>
      <c r="T106" s="34">
        <v>100.82</v>
      </c>
      <c r="U106" s="34">
        <v>111.358</v>
      </c>
      <c r="V106" s="34">
        <v>111.272</v>
      </c>
      <c r="W106" s="34">
        <v>3.4</v>
      </c>
      <c r="X106" s="34">
        <v>112.72</v>
      </c>
      <c r="Y106" s="34">
        <v>116.796</v>
      </c>
      <c r="Z106" s="34">
        <v>116.876</v>
      </c>
      <c r="AA106" s="34">
        <v>5.76</v>
      </c>
      <c r="AB106" s="34">
        <v>109.99</v>
      </c>
      <c r="AC106" s="34">
        <v>117.467</v>
      </c>
      <c r="AD106" s="34">
        <v>117.249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118.1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115.144</v>
      </c>
      <c r="F107" s="34">
        <v>115.042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116.541</v>
      </c>
      <c r="R107" s="34">
        <v>116.474</v>
      </c>
      <c r="S107" s="34">
        <v>2.85</v>
      </c>
      <c r="T107" s="34">
        <v>102.54</v>
      </c>
      <c r="U107" s="34">
        <v>111.991</v>
      </c>
      <c r="V107" s="34">
        <v>111.346</v>
      </c>
      <c r="W107" s="34">
        <v>5.92</v>
      </c>
      <c r="X107" s="34">
        <v>110.61</v>
      </c>
      <c r="Y107" s="34">
        <v>117.476</v>
      </c>
      <c r="Z107" s="34">
        <v>117.312</v>
      </c>
      <c r="AA107" s="34">
        <v>5.39</v>
      </c>
      <c r="AB107" s="34">
        <v>114.05</v>
      </c>
      <c r="AC107" s="34">
        <v>117.747</v>
      </c>
      <c r="AD107" s="34">
        <v>117.79</v>
      </c>
      <c r="AE107" s="34">
        <v>9.03</v>
      </c>
      <c r="AF107" s="34">
        <v>129.65</v>
      </c>
      <c r="AG107" s="34">
        <v>137.011</v>
      </c>
      <c r="AH107" s="34">
        <v>137.047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115.309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116.959</v>
      </c>
      <c r="R108" s="34">
        <v>116.902</v>
      </c>
      <c r="S108" s="34">
        <v>0.55</v>
      </c>
      <c r="T108" s="34">
        <v>102.49</v>
      </c>
      <c r="U108" s="34">
        <v>110.505</v>
      </c>
      <c r="V108" s="34">
        <v>111.394</v>
      </c>
      <c r="W108" s="34">
        <v>3.85</v>
      </c>
      <c r="X108" s="34">
        <v>110.59</v>
      </c>
      <c r="Y108" s="34">
        <v>117.408</v>
      </c>
      <c r="Z108" s="34">
        <v>117.754</v>
      </c>
      <c r="AA108" s="34">
        <v>5.47</v>
      </c>
      <c r="AB108" s="34">
        <v>116.79</v>
      </c>
      <c r="AC108" s="34">
        <v>118.345</v>
      </c>
      <c r="AD108" s="34">
        <v>118.275</v>
      </c>
      <c r="AE108" s="34">
        <v>8.91</v>
      </c>
      <c r="AF108" s="34">
        <v>129.73</v>
      </c>
      <c r="AG108" s="34">
        <v>138.069</v>
      </c>
      <c r="AH108" s="34">
        <v>137.978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115.246</v>
      </c>
      <c r="F109" s="34">
        <v>115.571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117.249</v>
      </c>
      <c r="R109" s="34">
        <v>117.279</v>
      </c>
      <c r="S109" s="34">
        <v>0.81</v>
      </c>
      <c r="T109" s="34">
        <v>100.82</v>
      </c>
      <c r="U109" s="34">
        <v>111.315</v>
      </c>
      <c r="V109" s="34">
        <v>111.502</v>
      </c>
      <c r="W109" s="34">
        <v>4.56</v>
      </c>
      <c r="X109" s="34">
        <v>110.99</v>
      </c>
      <c r="Y109" s="34">
        <v>118.169</v>
      </c>
      <c r="Z109" s="34">
        <v>118.231</v>
      </c>
      <c r="AA109" s="34">
        <v>4.61</v>
      </c>
      <c r="AB109" s="34">
        <v>116.34</v>
      </c>
      <c r="AC109" s="34">
        <v>118.626</v>
      </c>
      <c r="AD109" s="34">
        <v>118.75</v>
      </c>
      <c r="AE109" s="34">
        <v>8.29</v>
      </c>
      <c r="AF109" s="34">
        <v>130.76</v>
      </c>
      <c r="AG109" s="34">
        <v>138.464</v>
      </c>
      <c r="AH109" s="34">
        <v>138.921</v>
      </c>
      <c r="AI109" s="34">
        <v>1.9</v>
      </c>
      <c r="AJ109" s="34">
        <v>110.3</v>
      </c>
      <c r="AK109" s="34">
        <v>118.1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115.713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117.579</v>
      </c>
      <c r="R110" s="34">
        <v>117.711</v>
      </c>
      <c r="S110" s="34">
        <v>1.51</v>
      </c>
      <c r="T110" s="34">
        <v>103.83</v>
      </c>
      <c r="U110" s="34">
        <v>111.057</v>
      </c>
      <c r="V110" s="34">
        <v>111.699</v>
      </c>
      <c r="W110" s="34">
        <v>5.11</v>
      </c>
      <c r="X110" s="34">
        <v>117.48</v>
      </c>
      <c r="Y110" s="34">
        <v>118.617</v>
      </c>
      <c r="Z110" s="34">
        <v>118.74</v>
      </c>
      <c r="AA110" s="34">
        <v>6.37</v>
      </c>
      <c r="AB110" s="34">
        <v>127.28</v>
      </c>
      <c r="AC110" s="34">
        <v>119.549</v>
      </c>
      <c r="AD110" s="34">
        <v>119.175</v>
      </c>
      <c r="AE110" s="34">
        <v>8.12</v>
      </c>
      <c r="AF110" s="34">
        <v>141.1</v>
      </c>
      <c r="AG110" s="34">
        <v>139.085</v>
      </c>
      <c r="AH110" s="34">
        <v>139.917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116.638</v>
      </c>
      <c r="F111" s="39">
        <v>116.534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118.348</v>
      </c>
      <c r="R111" s="39">
        <v>118.207</v>
      </c>
      <c r="S111" s="39">
        <v>5.67</v>
      </c>
      <c r="T111" s="39">
        <v>111.6</v>
      </c>
      <c r="U111" s="39">
        <v>113.394</v>
      </c>
      <c r="V111" s="39">
        <v>111.894</v>
      </c>
      <c r="W111" s="39">
        <v>5.47</v>
      </c>
      <c r="X111" s="39">
        <v>113.54</v>
      </c>
      <c r="Y111" s="39">
        <v>119.523</v>
      </c>
      <c r="Z111" s="39">
        <v>119.248</v>
      </c>
      <c r="AA111" s="39">
        <v>5</v>
      </c>
      <c r="AB111" s="39">
        <v>106.11</v>
      </c>
      <c r="AC111" s="39">
        <v>118.915</v>
      </c>
      <c r="AD111" s="39">
        <v>119.67</v>
      </c>
      <c r="AE111" s="39">
        <v>9.72</v>
      </c>
      <c r="AF111" s="39">
        <v>133.88</v>
      </c>
      <c r="AG111" s="39">
        <v>142.034</v>
      </c>
      <c r="AH111" s="39">
        <v>140.948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117.142</v>
      </c>
      <c r="F112" s="34">
        <v>117.095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118.612</v>
      </c>
      <c r="R112" s="34">
        <v>118.678</v>
      </c>
      <c r="S112" s="34">
        <v>1.73</v>
      </c>
      <c r="T112" s="34">
        <v>108.49</v>
      </c>
      <c r="U112" s="34">
        <v>110.995</v>
      </c>
      <c r="V112" s="34">
        <v>112.025</v>
      </c>
      <c r="W112" s="34">
        <v>4.66</v>
      </c>
      <c r="X112" s="34">
        <v>111.98</v>
      </c>
      <c r="Y112" s="34">
        <v>119.881</v>
      </c>
      <c r="Z112" s="34">
        <v>119.715</v>
      </c>
      <c r="AA112" s="34">
        <v>5.65</v>
      </c>
      <c r="AB112" s="34">
        <v>112.5</v>
      </c>
      <c r="AC112" s="34">
        <v>120.579</v>
      </c>
      <c r="AD112" s="34">
        <v>120.431</v>
      </c>
      <c r="AE112" s="34">
        <v>9.32</v>
      </c>
      <c r="AF112" s="34">
        <v>133.71</v>
      </c>
      <c r="AG112" s="34">
        <v>142.051</v>
      </c>
      <c r="AH112" s="34">
        <v>141.938</v>
      </c>
      <c r="AI112" s="34">
        <v>2.7</v>
      </c>
      <c r="AJ112" s="34">
        <v>111.8</v>
      </c>
      <c r="AK112" s="34">
        <v>119.7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117.808</v>
      </c>
      <c r="F113" s="34">
        <v>117.584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121.287</v>
      </c>
      <c r="R113" s="34">
        <v>119.077</v>
      </c>
      <c r="S113" s="34">
        <v>8.08</v>
      </c>
      <c r="T113" s="34">
        <v>123.19</v>
      </c>
      <c r="U113" s="34">
        <v>114.903</v>
      </c>
      <c r="V113" s="34">
        <v>112.049</v>
      </c>
      <c r="W113" s="34">
        <v>6.35</v>
      </c>
      <c r="X113" s="34">
        <v>116.82</v>
      </c>
      <c r="Y113" s="34">
        <v>120.394</v>
      </c>
      <c r="Z113" s="34">
        <v>120.123</v>
      </c>
      <c r="AA113" s="34">
        <v>6.67</v>
      </c>
      <c r="AB113" s="34">
        <v>119.74</v>
      </c>
      <c r="AC113" s="34">
        <v>121.792</v>
      </c>
      <c r="AD113" s="34">
        <v>121.135</v>
      </c>
      <c r="AE113" s="34">
        <v>9.66</v>
      </c>
      <c r="AF113" s="34">
        <v>137.39</v>
      </c>
      <c r="AG113" s="34">
        <v>143.405</v>
      </c>
      <c r="AH113" s="34">
        <v>142.873</v>
      </c>
      <c r="AI113" s="34">
        <v>5.9</v>
      </c>
      <c r="AJ113" s="34">
        <v>119</v>
      </c>
      <c r="AK113" s="34">
        <v>120.3</v>
      </c>
      <c r="AL113" s="34">
        <v>120.1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117.969</v>
      </c>
      <c r="F114" s="34">
        <v>117.988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120.561</v>
      </c>
      <c r="R114" s="34">
        <v>119.484</v>
      </c>
      <c r="S114" s="34">
        <v>-0.17</v>
      </c>
      <c r="T114" s="34">
        <v>115.61</v>
      </c>
      <c r="U114" s="34">
        <v>109.897</v>
      </c>
      <c r="V114" s="34">
        <v>111.955</v>
      </c>
      <c r="W114" s="34">
        <v>4.53</v>
      </c>
      <c r="X114" s="34">
        <v>117.45</v>
      </c>
      <c r="Y114" s="34">
        <v>120.307</v>
      </c>
      <c r="Z114" s="34">
        <v>120.493</v>
      </c>
      <c r="AA114" s="34">
        <v>4.6</v>
      </c>
      <c r="AB114" s="34">
        <v>119.53</v>
      </c>
      <c r="AC114" s="34">
        <v>121.261</v>
      </c>
      <c r="AD114" s="34">
        <v>121.506</v>
      </c>
      <c r="AE114" s="34">
        <v>9.11</v>
      </c>
      <c r="AF114" s="34">
        <v>140.58</v>
      </c>
      <c r="AG114" s="34">
        <v>143.432</v>
      </c>
      <c r="AH114" s="34">
        <v>143.784</v>
      </c>
      <c r="AI114" s="34">
        <v>3.2</v>
      </c>
      <c r="AJ114" s="34">
        <v>117.8</v>
      </c>
      <c r="AK114" s="34">
        <v>120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118.405</v>
      </c>
      <c r="F115" s="34">
        <v>118.35</v>
      </c>
      <c r="G115" s="34">
        <v>-3.664041065581026</v>
      </c>
      <c r="H115" s="34">
        <v>108.85</v>
      </c>
      <c r="I115" s="34">
        <v>111.6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121.154</v>
      </c>
      <c r="R115" s="34">
        <v>120.015</v>
      </c>
      <c r="S115" s="34">
        <v>-1.1</v>
      </c>
      <c r="T115" s="34">
        <v>110.62</v>
      </c>
      <c r="U115" s="34">
        <v>112.854</v>
      </c>
      <c r="V115" s="34">
        <v>111.879</v>
      </c>
      <c r="W115" s="34">
        <v>3.3</v>
      </c>
      <c r="X115" s="34">
        <v>117.63</v>
      </c>
      <c r="Y115" s="34">
        <v>120.903</v>
      </c>
      <c r="Z115" s="34">
        <v>120.861</v>
      </c>
      <c r="AA115" s="34">
        <v>4.84</v>
      </c>
      <c r="AB115" s="34">
        <v>121.13</v>
      </c>
      <c r="AC115" s="34">
        <v>121.697</v>
      </c>
      <c r="AD115" s="34">
        <v>121.821</v>
      </c>
      <c r="AE115" s="34">
        <v>7.76</v>
      </c>
      <c r="AF115" s="34">
        <v>146.77</v>
      </c>
      <c r="AG115" s="34">
        <v>144.957</v>
      </c>
      <c r="AH115" s="34">
        <v>144.695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118.684</v>
      </c>
      <c r="F116" s="34">
        <v>118.702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121.055</v>
      </c>
      <c r="R116" s="34">
        <v>120.689</v>
      </c>
      <c r="S116" s="34">
        <v>3.34</v>
      </c>
      <c r="T116" s="34">
        <v>140.22</v>
      </c>
      <c r="U116" s="34">
        <v>112.312</v>
      </c>
      <c r="V116" s="34">
        <v>111.79</v>
      </c>
      <c r="W116" s="34">
        <v>5.39</v>
      </c>
      <c r="X116" s="34">
        <v>142.65</v>
      </c>
      <c r="Y116" s="34">
        <v>121.177</v>
      </c>
      <c r="Z116" s="34">
        <v>121.235</v>
      </c>
      <c r="AA116" s="34">
        <v>5.83</v>
      </c>
      <c r="AB116" s="34">
        <v>144.44</v>
      </c>
      <c r="AC116" s="34">
        <v>122.425</v>
      </c>
      <c r="AD116" s="34">
        <v>122.229</v>
      </c>
      <c r="AE116" s="34">
        <v>8.51</v>
      </c>
      <c r="AF116" s="34">
        <v>171.68</v>
      </c>
      <c r="AG116" s="34">
        <v>144.995</v>
      </c>
      <c r="AH116" s="34">
        <v>145.622</v>
      </c>
      <c r="AI116" s="34">
        <v>5.2</v>
      </c>
      <c r="AJ116" s="34">
        <v>143.9</v>
      </c>
      <c r="AK116" s="34">
        <v>121.4</v>
      </c>
      <c r="AL116" s="34">
        <v>121.4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119.169</v>
      </c>
      <c r="F117" s="34">
        <v>119.028</v>
      </c>
      <c r="G117" s="34">
        <v>7.010205788857283</v>
      </c>
      <c r="H117" s="34">
        <v>127.92</v>
      </c>
      <c r="I117" s="34">
        <v>113</v>
      </c>
      <c r="J117" s="34">
        <v>112.5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122.269</v>
      </c>
      <c r="R117" s="34">
        <v>121.435</v>
      </c>
      <c r="S117" s="34">
        <v>-3.24</v>
      </c>
      <c r="T117" s="34">
        <v>112.21</v>
      </c>
      <c r="U117" s="34">
        <v>109.351</v>
      </c>
      <c r="V117" s="34">
        <v>111.726</v>
      </c>
      <c r="W117" s="34">
        <v>3.8</v>
      </c>
      <c r="X117" s="34">
        <v>151.28</v>
      </c>
      <c r="Y117" s="34">
        <v>121.281</v>
      </c>
      <c r="Z117" s="34">
        <v>121.632</v>
      </c>
      <c r="AA117" s="34">
        <v>5.37</v>
      </c>
      <c r="AB117" s="34">
        <v>132.44</v>
      </c>
      <c r="AC117" s="34">
        <v>122.199</v>
      </c>
      <c r="AD117" s="34">
        <v>122.75</v>
      </c>
      <c r="AE117" s="34">
        <v>8.92</v>
      </c>
      <c r="AF117" s="34">
        <v>157.29</v>
      </c>
      <c r="AG117" s="34">
        <v>146.726</v>
      </c>
      <c r="AH117" s="34">
        <v>146.58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119.164</v>
      </c>
      <c r="F118" s="34">
        <v>119.34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122.322</v>
      </c>
      <c r="R118" s="34">
        <v>122.1</v>
      </c>
      <c r="S118" s="34">
        <v>-0.39</v>
      </c>
      <c r="T118" s="34">
        <v>100.43</v>
      </c>
      <c r="U118" s="34">
        <v>112.448</v>
      </c>
      <c r="V118" s="34">
        <v>111.843</v>
      </c>
      <c r="W118" s="34">
        <v>4.57</v>
      </c>
      <c r="X118" s="34">
        <v>117.88</v>
      </c>
      <c r="Y118" s="34">
        <v>122.227</v>
      </c>
      <c r="Z118" s="34">
        <v>122.063</v>
      </c>
      <c r="AA118" s="34">
        <v>5.16</v>
      </c>
      <c r="AB118" s="34">
        <v>115.67</v>
      </c>
      <c r="AC118" s="34">
        <v>123.774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147.548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119.509</v>
      </c>
      <c r="F119" s="34">
        <v>119.737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123.054</v>
      </c>
      <c r="R119" s="34">
        <v>122.682</v>
      </c>
      <c r="S119" s="34">
        <v>-0.27</v>
      </c>
      <c r="T119" s="34">
        <v>102.27</v>
      </c>
      <c r="U119" s="34">
        <v>111.57</v>
      </c>
      <c r="V119" s="34">
        <v>112.05</v>
      </c>
      <c r="W119" s="34">
        <v>3.81</v>
      </c>
      <c r="X119" s="34">
        <v>114.83</v>
      </c>
      <c r="Y119" s="34">
        <v>122.376</v>
      </c>
      <c r="Z119" s="34">
        <v>122.504</v>
      </c>
      <c r="AA119" s="34">
        <v>5.45</v>
      </c>
      <c r="AB119" s="34">
        <v>120.26</v>
      </c>
      <c r="AC119" s="34">
        <v>124.18</v>
      </c>
      <c r="AD119" s="34">
        <v>123.959</v>
      </c>
      <c r="AE119" s="34">
        <v>8.18</v>
      </c>
      <c r="AF119" s="34">
        <v>140.25</v>
      </c>
      <c r="AG119" s="34">
        <v>148.118</v>
      </c>
      <c r="AH119" s="34">
        <v>148.52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120.463</v>
      </c>
      <c r="F120" s="34">
        <v>120.211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123.364</v>
      </c>
      <c r="R120" s="34">
        <v>123.231</v>
      </c>
      <c r="S120" s="34">
        <v>0.71</v>
      </c>
      <c r="T120" s="34">
        <v>103.22</v>
      </c>
      <c r="U120" s="34">
        <v>112.182</v>
      </c>
      <c r="V120" s="34">
        <v>112.289</v>
      </c>
      <c r="W120" s="34">
        <v>4.95</v>
      </c>
      <c r="X120" s="34">
        <v>116.07</v>
      </c>
      <c r="Y120" s="34">
        <v>123.197</v>
      </c>
      <c r="Z120" s="34">
        <v>122.934</v>
      </c>
      <c r="AA120" s="34">
        <v>4.27</v>
      </c>
      <c r="AB120" s="34">
        <v>121.77</v>
      </c>
      <c r="AC120" s="34">
        <v>124.089</v>
      </c>
      <c r="AD120" s="34">
        <v>124.359</v>
      </c>
      <c r="AE120" s="34">
        <v>7.95</v>
      </c>
      <c r="AF120" s="34">
        <v>140.04</v>
      </c>
      <c r="AG120" s="34">
        <v>149.773</v>
      </c>
      <c r="AH120" s="34">
        <v>149.511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120.638</v>
      </c>
      <c r="F121" s="34">
        <v>120.638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123.913</v>
      </c>
      <c r="R121" s="34">
        <v>123.744</v>
      </c>
      <c r="S121" s="34">
        <v>1.39</v>
      </c>
      <c r="T121" s="34">
        <v>102.22</v>
      </c>
      <c r="U121" s="34">
        <v>112.988</v>
      </c>
      <c r="V121" s="34">
        <v>112.551</v>
      </c>
      <c r="W121" s="34">
        <v>5.27</v>
      </c>
      <c r="X121" s="34">
        <v>116.84</v>
      </c>
      <c r="Y121" s="34">
        <v>123.33</v>
      </c>
      <c r="Z121" s="34">
        <v>123.34</v>
      </c>
      <c r="AA121" s="34">
        <v>5.58</v>
      </c>
      <c r="AB121" s="34">
        <v>122.83</v>
      </c>
      <c r="AC121" s="34">
        <v>124.745</v>
      </c>
      <c r="AD121" s="34">
        <v>124.903</v>
      </c>
      <c r="AE121" s="34">
        <v>9.08</v>
      </c>
      <c r="AF121" s="34">
        <v>142.63</v>
      </c>
      <c r="AG121" s="34">
        <v>150.259</v>
      </c>
      <c r="AH121" s="34">
        <v>150.512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121.092</v>
      </c>
      <c r="F122" s="34">
        <v>121.009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124.32</v>
      </c>
      <c r="R122" s="34">
        <v>124.239</v>
      </c>
      <c r="S122" s="34">
        <v>2.51</v>
      </c>
      <c r="T122" s="34">
        <v>106.43</v>
      </c>
      <c r="U122" s="34">
        <v>111.814</v>
      </c>
      <c r="V122" s="34">
        <v>112.837</v>
      </c>
      <c r="W122" s="34">
        <v>5.32</v>
      </c>
      <c r="X122" s="34">
        <v>123.74</v>
      </c>
      <c r="Y122" s="34">
        <v>123.937</v>
      </c>
      <c r="Z122" s="34">
        <v>123.719</v>
      </c>
      <c r="AA122" s="34">
        <v>5.36</v>
      </c>
      <c r="AB122" s="34">
        <v>134.09</v>
      </c>
      <c r="AC122" s="34">
        <v>125.381</v>
      </c>
      <c r="AD122" s="34">
        <v>125.708</v>
      </c>
      <c r="AE122" s="34">
        <v>9.53</v>
      </c>
      <c r="AF122" s="34">
        <v>154.55</v>
      </c>
      <c r="AG122" s="34">
        <v>151.867</v>
      </c>
      <c r="AH122" s="34">
        <v>151.515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120.87</v>
      </c>
      <c r="F123" s="39">
        <v>121.463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124.614</v>
      </c>
      <c r="R123" s="39">
        <v>124.823</v>
      </c>
      <c r="S123" s="39">
        <v>-1.69</v>
      </c>
      <c r="T123" s="39">
        <v>109.72</v>
      </c>
      <c r="U123" s="39">
        <v>115.2</v>
      </c>
      <c r="V123" s="39">
        <v>113.113</v>
      </c>
      <c r="W123" s="39">
        <v>1.84</v>
      </c>
      <c r="X123" s="39">
        <v>115.63</v>
      </c>
      <c r="Y123" s="39">
        <v>123.791</v>
      </c>
      <c r="Z123" s="39">
        <v>124.091</v>
      </c>
      <c r="AA123" s="39">
        <v>7.34</v>
      </c>
      <c r="AB123" s="39">
        <v>113.89</v>
      </c>
      <c r="AC123" s="39">
        <v>127.545</v>
      </c>
      <c r="AD123" s="39">
        <v>126.399</v>
      </c>
      <c r="AE123" s="39">
        <v>6.12</v>
      </c>
      <c r="AF123" s="39">
        <v>142.07</v>
      </c>
      <c r="AG123" s="39">
        <v>151.336</v>
      </c>
      <c r="AH123" s="39">
        <v>152.547</v>
      </c>
      <c r="AI123" s="39">
        <v>3.1</v>
      </c>
      <c r="AJ123" s="39">
        <v>116</v>
      </c>
      <c r="AK123" s="39">
        <v>125.2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122.079</v>
      </c>
      <c r="F124" s="34">
        <v>122.14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125.556</v>
      </c>
      <c r="R124" s="34">
        <v>125.681</v>
      </c>
      <c r="S124" s="34">
        <v>3.41</v>
      </c>
      <c r="T124" s="34">
        <v>112.19</v>
      </c>
      <c r="U124" s="34">
        <v>112.514</v>
      </c>
      <c r="V124" s="34">
        <v>113.29</v>
      </c>
      <c r="W124" s="34">
        <v>4.43</v>
      </c>
      <c r="X124" s="34">
        <v>116.93</v>
      </c>
      <c r="Y124" s="34">
        <v>124.04</v>
      </c>
      <c r="Z124" s="34">
        <v>124.512</v>
      </c>
      <c r="AA124" s="34">
        <v>4.92</v>
      </c>
      <c r="AB124" s="34">
        <v>118.04</v>
      </c>
      <c r="AC124" s="34">
        <v>126.145</v>
      </c>
      <c r="AD124" s="34">
        <v>126.723</v>
      </c>
      <c r="AE124" s="34">
        <v>8.18</v>
      </c>
      <c r="AF124" s="34">
        <v>144.65</v>
      </c>
      <c r="AG124" s="34">
        <v>153.519</v>
      </c>
      <c r="AH124" s="34">
        <v>153.655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123.23</v>
      </c>
      <c r="F125" s="34">
        <v>122.894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126.851</v>
      </c>
      <c r="R125" s="34">
        <v>126.746</v>
      </c>
      <c r="S125" s="34">
        <v>-1.96</v>
      </c>
      <c r="T125" s="34">
        <v>120.77</v>
      </c>
      <c r="U125" s="34">
        <v>112.134</v>
      </c>
      <c r="V125" s="34">
        <v>113.52</v>
      </c>
      <c r="W125" s="34">
        <v>3</v>
      </c>
      <c r="X125" s="34">
        <v>120.32</v>
      </c>
      <c r="Y125" s="34">
        <v>124.956</v>
      </c>
      <c r="Z125" s="34">
        <v>125.005</v>
      </c>
      <c r="AA125" s="34">
        <v>3.7</v>
      </c>
      <c r="AB125" s="34">
        <v>124.17</v>
      </c>
      <c r="AC125" s="34">
        <v>126.674</v>
      </c>
      <c r="AD125" s="34">
        <v>127.18</v>
      </c>
      <c r="AE125" s="34">
        <v>7.5</v>
      </c>
      <c r="AF125" s="34">
        <v>147.69</v>
      </c>
      <c r="AG125" s="34">
        <v>154.68</v>
      </c>
      <c r="AH125" s="34">
        <v>154.82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124.175</v>
      </c>
      <c r="F126" s="34">
        <v>123.4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128.149</v>
      </c>
      <c r="R126" s="34">
        <v>127.638</v>
      </c>
      <c r="S126" s="34">
        <v>5.52</v>
      </c>
      <c r="T126" s="34">
        <v>121.99</v>
      </c>
      <c r="U126" s="34">
        <v>113.949</v>
      </c>
      <c r="V126" s="34">
        <v>113.932</v>
      </c>
      <c r="W126" s="34">
        <v>4.14</v>
      </c>
      <c r="X126" s="34">
        <v>122.31</v>
      </c>
      <c r="Y126" s="34">
        <v>125.984</v>
      </c>
      <c r="Z126" s="34">
        <v>125.5</v>
      </c>
      <c r="AA126" s="34">
        <v>5.19</v>
      </c>
      <c r="AB126" s="34">
        <v>125.74</v>
      </c>
      <c r="AC126" s="34">
        <v>128.305</v>
      </c>
      <c r="AD126" s="34">
        <v>127.954</v>
      </c>
      <c r="AE126" s="34">
        <v>10.24</v>
      </c>
      <c r="AF126" s="34">
        <v>154.98</v>
      </c>
      <c r="AG126" s="34">
        <v>158.039</v>
      </c>
      <c r="AH126" s="34">
        <v>155.94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123.59</v>
      </c>
      <c r="F127" s="34">
        <v>123.554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128.186</v>
      </c>
      <c r="R127" s="34">
        <v>128.105</v>
      </c>
      <c r="S127" s="34">
        <v>1.1</v>
      </c>
      <c r="T127" s="34">
        <v>111.83</v>
      </c>
      <c r="U127" s="34">
        <v>115.038</v>
      </c>
      <c r="V127" s="34">
        <v>114.39</v>
      </c>
      <c r="W127" s="34">
        <v>3.77</v>
      </c>
      <c r="X127" s="34">
        <v>122.06</v>
      </c>
      <c r="Y127" s="34">
        <v>126.12</v>
      </c>
      <c r="Z127" s="34">
        <v>125.924</v>
      </c>
      <c r="AA127" s="34">
        <v>6.32</v>
      </c>
      <c r="AB127" s="34">
        <v>128.78</v>
      </c>
      <c r="AC127" s="34">
        <v>129.285</v>
      </c>
      <c r="AD127" s="34">
        <v>128.468</v>
      </c>
      <c r="AE127" s="34">
        <v>7.7</v>
      </c>
      <c r="AF127" s="34">
        <v>158.07</v>
      </c>
      <c r="AG127" s="34">
        <v>157.004</v>
      </c>
      <c r="AH127" s="34">
        <v>156.94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122.694</v>
      </c>
      <c r="F128" s="34">
        <v>123.752</v>
      </c>
      <c r="G128" s="34">
        <v>-2.019144481005077</v>
      </c>
      <c r="H128" s="34">
        <v>131.02</v>
      </c>
      <c r="I128" s="34">
        <v>105.3</v>
      </c>
      <c r="J128" s="34">
        <v>116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128.342</v>
      </c>
      <c r="R128" s="34">
        <v>128.331</v>
      </c>
      <c r="S128" s="34">
        <v>3.49</v>
      </c>
      <c r="T128" s="34">
        <v>145.12</v>
      </c>
      <c r="U128" s="34">
        <v>115.14</v>
      </c>
      <c r="V128" s="34">
        <v>114.784</v>
      </c>
      <c r="W128" s="34">
        <v>4.47</v>
      </c>
      <c r="X128" s="34">
        <v>149.03</v>
      </c>
      <c r="Y128" s="34">
        <v>126.276</v>
      </c>
      <c r="Z128" s="34">
        <v>126.289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156.908</v>
      </c>
      <c r="AH128" s="34">
        <v>157.907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124.261</v>
      </c>
      <c r="F129" s="34">
        <v>124.358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128.34</v>
      </c>
      <c r="R129" s="34">
        <v>128.65</v>
      </c>
      <c r="S129" s="34">
        <v>3.84</v>
      </c>
      <c r="T129" s="34">
        <v>116.52</v>
      </c>
      <c r="U129" s="34">
        <v>115.175</v>
      </c>
      <c r="V129" s="34">
        <v>115.123</v>
      </c>
      <c r="W129" s="34">
        <v>4.93</v>
      </c>
      <c r="X129" s="34">
        <v>158.74</v>
      </c>
      <c r="Y129" s="34">
        <v>126.879</v>
      </c>
      <c r="Z129" s="34">
        <v>126.619</v>
      </c>
      <c r="AA129" s="34">
        <v>6.46</v>
      </c>
      <c r="AB129" s="34">
        <v>141</v>
      </c>
      <c r="AC129" s="34">
        <v>129.65</v>
      </c>
      <c r="AD129" s="34">
        <v>129.049</v>
      </c>
      <c r="AE129" s="34">
        <v>9.3</v>
      </c>
      <c r="AF129" s="34">
        <v>171.92</v>
      </c>
      <c r="AG129" s="34">
        <v>159.941</v>
      </c>
      <c r="AH129" s="34">
        <v>158.906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125.191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129.304</v>
      </c>
      <c r="R130" s="34">
        <v>129.156</v>
      </c>
      <c r="S130" s="34">
        <v>3.1</v>
      </c>
      <c r="T130" s="34">
        <v>103.54</v>
      </c>
      <c r="U130" s="34">
        <v>115.194</v>
      </c>
      <c r="V130" s="34">
        <v>115.465</v>
      </c>
      <c r="W130" s="34">
        <v>3.21</v>
      </c>
      <c r="X130" s="34">
        <v>121.66</v>
      </c>
      <c r="Y130" s="34">
        <v>126.431</v>
      </c>
      <c r="Z130" s="34">
        <v>126.941</v>
      </c>
      <c r="AA130" s="34">
        <v>4.74</v>
      </c>
      <c r="AB130" s="34">
        <v>121.15</v>
      </c>
      <c r="AC130" s="34">
        <v>129.318</v>
      </c>
      <c r="AD130" s="34">
        <v>129.392</v>
      </c>
      <c r="AE130" s="34">
        <v>7.66</v>
      </c>
      <c r="AF130" s="34">
        <v>170.14</v>
      </c>
      <c r="AG130" s="34">
        <v>159.472</v>
      </c>
      <c r="AH130" s="34">
        <v>159.892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126.834</v>
      </c>
      <c r="F131" s="34">
        <v>125.84</v>
      </c>
      <c r="G131" s="34">
        <v>14.366453965360066</v>
      </c>
      <c r="H131" s="34">
        <v>125.46</v>
      </c>
      <c r="I131" s="34">
        <v>124.5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129.688</v>
      </c>
      <c r="R131" s="34">
        <v>129.671</v>
      </c>
      <c r="S131" s="34">
        <v>3.34</v>
      </c>
      <c r="T131" s="34">
        <v>105.68</v>
      </c>
      <c r="U131" s="34">
        <v>115.577</v>
      </c>
      <c r="V131" s="34">
        <v>115.857</v>
      </c>
      <c r="W131" s="34">
        <v>5.33</v>
      </c>
      <c r="X131" s="34">
        <v>120.95</v>
      </c>
      <c r="Y131" s="34">
        <v>127.485</v>
      </c>
      <c r="Z131" s="34">
        <v>127.29</v>
      </c>
      <c r="AA131" s="34">
        <v>4.13</v>
      </c>
      <c r="AB131" s="34">
        <v>125.23</v>
      </c>
      <c r="AC131" s="34">
        <v>129.423</v>
      </c>
      <c r="AD131" s="34">
        <v>129.69</v>
      </c>
      <c r="AE131" s="34">
        <v>9.36</v>
      </c>
      <c r="AF131" s="34">
        <v>153.38</v>
      </c>
      <c r="AG131" s="34">
        <v>161.556</v>
      </c>
      <c r="AH131" s="34">
        <v>160.856</v>
      </c>
      <c r="AI131" s="34">
        <v>7.9</v>
      </c>
      <c r="AJ131" s="34">
        <v>126.5</v>
      </c>
      <c r="AK131" s="34">
        <v>130.7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125.99</v>
      </c>
      <c r="F132" s="34">
        <v>126.141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130.214</v>
      </c>
      <c r="R132" s="34">
        <v>130.072</v>
      </c>
      <c r="S132" s="34">
        <v>3.41</v>
      </c>
      <c r="T132" s="34">
        <v>106.74</v>
      </c>
      <c r="U132" s="34">
        <v>115.962</v>
      </c>
      <c r="V132" s="34">
        <v>116.319</v>
      </c>
      <c r="W132" s="34">
        <v>3.35</v>
      </c>
      <c r="X132" s="34">
        <v>119.96</v>
      </c>
      <c r="Y132" s="34">
        <v>127.536</v>
      </c>
      <c r="Z132" s="34">
        <v>127.649</v>
      </c>
      <c r="AA132" s="34">
        <v>5.15</v>
      </c>
      <c r="AB132" s="34">
        <v>128.04</v>
      </c>
      <c r="AC132" s="34">
        <v>130.329</v>
      </c>
      <c r="AD132" s="34">
        <v>130.05</v>
      </c>
      <c r="AE132" s="34">
        <v>7.49</v>
      </c>
      <c r="AF132" s="34">
        <v>150.53</v>
      </c>
      <c r="AG132" s="34">
        <v>161.256</v>
      </c>
      <c r="AH132" s="34">
        <v>161.815</v>
      </c>
      <c r="AI132" s="34">
        <v>5.4</v>
      </c>
      <c r="AJ132" s="34">
        <v>122.6</v>
      </c>
      <c r="AK132" s="34">
        <v>130.1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126.294</v>
      </c>
      <c r="F133" s="34">
        <v>126.324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130.242</v>
      </c>
      <c r="R133" s="34">
        <v>130.442</v>
      </c>
      <c r="S133" s="34">
        <v>2.93</v>
      </c>
      <c r="T133" s="34">
        <v>105.22</v>
      </c>
      <c r="U133" s="34">
        <v>116.438</v>
      </c>
      <c r="V133" s="34">
        <v>116.862</v>
      </c>
      <c r="W133" s="34">
        <v>4.87</v>
      </c>
      <c r="X133" s="34">
        <v>122.53</v>
      </c>
      <c r="Y133" s="34">
        <v>128.227</v>
      </c>
      <c r="Z133" s="34">
        <v>127.994</v>
      </c>
      <c r="AA133" s="34">
        <v>4.87</v>
      </c>
      <c r="AB133" s="34">
        <v>128.81</v>
      </c>
      <c r="AC133" s="34">
        <v>130.431</v>
      </c>
      <c r="AD133" s="34">
        <v>130.298</v>
      </c>
      <c r="AE133" s="34">
        <v>8.86</v>
      </c>
      <c r="AF133" s="34">
        <v>155.27</v>
      </c>
      <c r="AG133" s="34">
        <v>162.84</v>
      </c>
      <c r="AH133" s="34">
        <v>162.794</v>
      </c>
      <c r="AI133" s="34">
        <v>6.5</v>
      </c>
      <c r="AJ133" s="34">
        <v>123.6</v>
      </c>
      <c r="AK133" s="34">
        <v>130.1</v>
      </c>
      <c r="AL133" s="34">
        <v>130.4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126.366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131.103</v>
      </c>
      <c r="R134" s="34">
        <v>130.803</v>
      </c>
      <c r="S134" s="34">
        <v>8.52</v>
      </c>
      <c r="T134" s="34">
        <v>115.5</v>
      </c>
      <c r="U134" s="34">
        <v>119.167</v>
      </c>
      <c r="V134" s="34">
        <v>117.393</v>
      </c>
      <c r="W134" s="34">
        <v>3.47</v>
      </c>
      <c r="X134" s="34">
        <v>128.03</v>
      </c>
      <c r="Y134" s="34">
        <v>128.142</v>
      </c>
      <c r="Z134" s="34">
        <v>128.328</v>
      </c>
      <c r="AA134" s="34">
        <v>4.11</v>
      </c>
      <c r="AB134" s="34">
        <v>139.61</v>
      </c>
      <c r="AC134" s="34">
        <v>130.308</v>
      </c>
      <c r="AD134" s="34">
        <v>130.424</v>
      </c>
      <c r="AE134" s="34">
        <v>7.54</v>
      </c>
      <c r="AF134" s="34">
        <v>166.2</v>
      </c>
      <c r="AG134" s="34">
        <v>163.583</v>
      </c>
      <c r="AH134" s="34">
        <v>163.803</v>
      </c>
      <c r="AI134" s="34">
        <v>5.4</v>
      </c>
      <c r="AJ134" s="34">
        <v>135.5</v>
      </c>
      <c r="AK134" s="34">
        <v>130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127.036</v>
      </c>
      <c r="F135" s="39">
        <v>126.939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130.894</v>
      </c>
      <c r="R135" s="39">
        <v>131.099</v>
      </c>
      <c r="S135" s="39">
        <v>-0.51</v>
      </c>
      <c r="T135" s="39">
        <v>109.16</v>
      </c>
      <c r="U135" s="39">
        <v>115.949</v>
      </c>
      <c r="V135" s="39">
        <v>117.883</v>
      </c>
      <c r="W135" s="39">
        <v>4.45</v>
      </c>
      <c r="X135" s="39">
        <v>120.78</v>
      </c>
      <c r="Y135" s="39">
        <v>128.636</v>
      </c>
      <c r="Z135" s="39">
        <v>128.67</v>
      </c>
      <c r="AA135" s="39">
        <v>2.69</v>
      </c>
      <c r="AB135" s="39">
        <v>116.95</v>
      </c>
      <c r="AC135" s="39">
        <v>130.486</v>
      </c>
      <c r="AD135" s="39">
        <v>130.605</v>
      </c>
      <c r="AE135" s="39">
        <v>9.22</v>
      </c>
      <c r="AF135" s="39">
        <v>155.17</v>
      </c>
      <c r="AG135" s="39">
        <v>164.686</v>
      </c>
      <c r="AH135" s="39">
        <v>164.84</v>
      </c>
      <c r="AI135" s="39">
        <v>6.1</v>
      </c>
      <c r="AJ135" s="39">
        <v>123.1</v>
      </c>
      <c r="AK135" s="39">
        <v>132.8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127.415</v>
      </c>
      <c r="F136" s="34">
        <v>127.274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131.617</v>
      </c>
      <c r="R136" s="34">
        <v>131.339</v>
      </c>
      <c r="S136" s="34">
        <v>9.07</v>
      </c>
      <c r="T136" s="34">
        <v>122.37</v>
      </c>
      <c r="U136" s="34">
        <v>121.412</v>
      </c>
      <c r="V136" s="34">
        <v>118.344</v>
      </c>
      <c r="W136" s="34">
        <v>5.12</v>
      </c>
      <c r="X136" s="34">
        <v>122.92</v>
      </c>
      <c r="Y136" s="34">
        <v>129.578</v>
      </c>
      <c r="Z136" s="34">
        <v>128.995</v>
      </c>
      <c r="AA136" s="34">
        <v>4.19</v>
      </c>
      <c r="AB136" s="34">
        <v>122.98</v>
      </c>
      <c r="AC136" s="34">
        <v>131.045</v>
      </c>
      <c r="AD136" s="34">
        <v>130.84</v>
      </c>
      <c r="AE136" s="34">
        <v>7.89</v>
      </c>
      <c r="AF136" s="34">
        <v>156.06</v>
      </c>
      <c r="AG136" s="34">
        <v>165.443</v>
      </c>
      <c r="AH136" s="34">
        <v>165.92</v>
      </c>
      <c r="AI136" s="34">
        <v>5.6</v>
      </c>
      <c r="AJ136" s="34">
        <v>124.9</v>
      </c>
      <c r="AK136" s="34">
        <v>131.4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127.268</v>
      </c>
      <c r="F137" s="34">
        <v>127.609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135.3</v>
      </c>
      <c r="N137" s="34">
        <v>135.1</v>
      </c>
      <c r="O137" s="34">
        <v>3.4</v>
      </c>
      <c r="P137" s="34">
        <v>131</v>
      </c>
      <c r="Q137" s="34">
        <v>131.129</v>
      </c>
      <c r="R137" s="34">
        <v>131.657</v>
      </c>
      <c r="S137" s="34">
        <v>4.97</v>
      </c>
      <c r="T137" s="34">
        <v>126.77</v>
      </c>
      <c r="U137" s="34">
        <v>116.316</v>
      </c>
      <c r="V137" s="34">
        <v>118.739</v>
      </c>
      <c r="W137" s="34">
        <v>2.43</v>
      </c>
      <c r="X137" s="34">
        <v>123.24</v>
      </c>
      <c r="Y137" s="34">
        <v>128.985</v>
      </c>
      <c r="Z137" s="34">
        <v>129.278</v>
      </c>
      <c r="AA137" s="34">
        <v>2.84</v>
      </c>
      <c r="AB137" s="34">
        <v>127.71</v>
      </c>
      <c r="AC137" s="34">
        <v>130.875</v>
      </c>
      <c r="AD137" s="34">
        <v>131.087</v>
      </c>
      <c r="AE137" s="34">
        <v>7.43</v>
      </c>
      <c r="AF137" s="34">
        <v>158.67</v>
      </c>
      <c r="AG137" s="34">
        <v>166.79</v>
      </c>
      <c r="AH137" s="34">
        <v>167.055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127.706</v>
      </c>
      <c r="F138" s="34">
        <v>128.134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132.236</v>
      </c>
      <c r="R138" s="34">
        <v>132.314</v>
      </c>
      <c r="S138" s="34">
        <v>6.96</v>
      </c>
      <c r="T138" s="34">
        <v>130.48</v>
      </c>
      <c r="U138" s="34">
        <v>120.754</v>
      </c>
      <c r="V138" s="34">
        <v>119.16</v>
      </c>
      <c r="W138" s="34">
        <v>0.9</v>
      </c>
      <c r="X138" s="34">
        <v>123.41</v>
      </c>
      <c r="Y138" s="34">
        <v>129.043</v>
      </c>
      <c r="Z138" s="34">
        <v>129.601</v>
      </c>
      <c r="AA138" s="34">
        <v>1.38</v>
      </c>
      <c r="AB138" s="34">
        <v>127.47</v>
      </c>
      <c r="AC138" s="34">
        <v>131.142</v>
      </c>
      <c r="AD138" s="34">
        <v>131.58</v>
      </c>
      <c r="AE138" s="34">
        <v>4.76</v>
      </c>
      <c r="AF138" s="34">
        <v>162.35</v>
      </c>
      <c r="AG138" s="34">
        <v>166.856</v>
      </c>
      <c r="AH138" s="34">
        <v>168.28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128.665</v>
      </c>
      <c r="F139" s="34">
        <v>128.944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133.066</v>
      </c>
      <c r="R139" s="34">
        <v>133.358</v>
      </c>
      <c r="S139" s="34">
        <v>3.47</v>
      </c>
      <c r="T139" s="34">
        <v>115.71</v>
      </c>
      <c r="U139" s="34">
        <v>118.814</v>
      </c>
      <c r="V139" s="34">
        <v>119.598</v>
      </c>
      <c r="W139" s="34">
        <v>1.72</v>
      </c>
      <c r="X139" s="34">
        <v>124.16</v>
      </c>
      <c r="Y139" s="34">
        <v>129.608</v>
      </c>
      <c r="Z139" s="34">
        <v>130.035</v>
      </c>
      <c r="AA139" s="34">
        <v>2.08</v>
      </c>
      <c r="AB139" s="34">
        <v>131.46</v>
      </c>
      <c r="AC139" s="34">
        <v>132.016</v>
      </c>
      <c r="AD139" s="34">
        <v>132.587</v>
      </c>
      <c r="AE139" s="34">
        <v>6.55</v>
      </c>
      <c r="AF139" s="34">
        <v>168.43</v>
      </c>
      <c r="AG139" s="34">
        <v>168.308</v>
      </c>
      <c r="AH139" s="34">
        <v>169.657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130.437</v>
      </c>
      <c r="F140" s="34">
        <v>129.84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135.004</v>
      </c>
      <c r="R140" s="34">
        <v>134.469</v>
      </c>
      <c r="S140" s="34">
        <v>3.71</v>
      </c>
      <c r="T140" s="34">
        <v>150.5</v>
      </c>
      <c r="U140" s="34">
        <v>120.491</v>
      </c>
      <c r="V140" s="34">
        <v>120.028</v>
      </c>
      <c r="W140" s="34">
        <v>4.15</v>
      </c>
      <c r="X140" s="34">
        <v>155.21</v>
      </c>
      <c r="Y140" s="34">
        <v>130.668</v>
      </c>
      <c r="Z140" s="34">
        <v>130.549</v>
      </c>
      <c r="AA140" s="34">
        <v>5.43</v>
      </c>
      <c r="AB140" s="34">
        <v>159.22</v>
      </c>
      <c r="AC140" s="34">
        <v>134.793</v>
      </c>
      <c r="AD140" s="34">
        <v>133.765</v>
      </c>
      <c r="AE140" s="34">
        <v>11.06</v>
      </c>
      <c r="AF140" s="34">
        <v>207.96</v>
      </c>
      <c r="AG140" s="34">
        <v>173.041</v>
      </c>
      <c r="AH140" s="34">
        <v>171.119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130.699</v>
      </c>
      <c r="F141" s="34">
        <v>130.553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132.7</v>
      </c>
      <c r="N141" s="34">
        <v>139.1</v>
      </c>
      <c r="O141" s="34">
        <v>5.5</v>
      </c>
      <c r="P141" s="34">
        <v>142.9</v>
      </c>
      <c r="Q141" s="34">
        <v>135.355</v>
      </c>
      <c r="R141" s="34">
        <v>135.267</v>
      </c>
      <c r="S141" s="34">
        <v>4.42</v>
      </c>
      <c r="T141" s="34">
        <v>121.67</v>
      </c>
      <c r="U141" s="34">
        <v>120.454</v>
      </c>
      <c r="V141" s="34">
        <v>120.468</v>
      </c>
      <c r="W141" s="34">
        <v>2.39</v>
      </c>
      <c r="X141" s="34">
        <v>162.53</v>
      </c>
      <c r="Y141" s="34">
        <v>131.337</v>
      </c>
      <c r="Z141" s="34">
        <v>131.059</v>
      </c>
      <c r="AA141" s="34">
        <v>3.81</v>
      </c>
      <c r="AB141" s="34">
        <v>146.37</v>
      </c>
      <c r="AC141" s="34">
        <v>134.613</v>
      </c>
      <c r="AD141" s="34">
        <v>134.54</v>
      </c>
      <c r="AE141" s="34">
        <v>7.92</v>
      </c>
      <c r="AF141" s="34">
        <v>185.53</v>
      </c>
      <c r="AG141" s="34">
        <v>173.132</v>
      </c>
      <c r="AH141" s="34">
        <v>172.5</v>
      </c>
      <c r="AI141" s="34">
        <v>3.9</v>
      </c>
      <c r="AJ141" s="34">
        <v>146.7</v>
      </c>
      <c r="AK141" s="34">
        <v>135.4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131.134</v>
      </c>
      <c r="F142" s="34">
        <v>131.105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135.833</v>
      </c>
      <c r="R142" s="34">
        <v>135.784</v>
      </c>
      <c r="S142" s="34">
        <v>4.84</v>
      </c>
      <c r="T142" s="34">
        <v>108.55</v>
      </c>
      <c r="U142" s="34">
        <v>120.735</v>
      </c>
      <c r="V142" s="34">
        <v>120.912</v>
      </c>
      <c r="W142" s="34">
        <v>5.36</v>
      </c>
      <c r="X142" s="34">
        <v>128.18</v>
      </c>
      <c r="Y142" s="34">
        <v>132.056</v>
      </c>
      <c r="Z142" s="34">
        <v>131.492</v>
      </c>
      <c r="AA142" s="34">
        <v>3.95</v>
      </c>
      <c r="AB142" s="34">
        <v>125.94</v>
      </c>
      <c r="AC142" s="34">
        <v>134.495</v>
      </c>
      <c r="AD142" s="34">
        <v>135.164</v>
      </c>
      <c r="AE142" s="34">
        <v>9.11</v>
      </c>
      <c r="AF142" s="34">
        <v>185.63</v>
      </c>
      <c r="AG142" s="34">
        <v>174.845</v>
      </c>
      <c r="AH142" s="34">
        <v>173.761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131.655</v>
      </c>
      <c r="F143" s="34">
        <v>131.62</v>
      </c>
      <c r="G143" s="34">
        <v>-0.8847441415590622</v>
      </c>
      <c r="H143" s="34">
        <v>124.35</v>
      </c>
      <c r="I143" s="34">
        <v>121.3</v>
      </c>
      <c r="J143" s="34">
        <v>120.4</v>
      </c>
      <c r="K143" s="34">
        <v>5.486968449931413</v>
      </c>
      <c r="L143" s="34">
        <v>153.8</v>
      </c>
      <c r="M143" s="34">
        <v>140.8</v>
      </c>
      <c r="N143" s="34">
        <v>141.2</v>
      </c>
      <c r="O143" s="34">
        <v>4.8</v>
      </c>
      <c r="P143" s="34">
        <v>129.7</v>
      </c>
      <c r="Q143" s="34">
        <v>136.258</v>
      </c>
      <c r="R143" s="34">
        <v>136.222</v>
      </c>
      <c r="S143" s="34">
        <v>5.14</v>
      </c>
      <c r="T143" s="34">
        <v>111.11</v>
      </c>
      <c r="U143" s="34">
        <v>121.205</v>
      </c>
      <c r="V143" s="34">
        <v>121.401</v>
      </c>
      <c r="W143" s="34">
        <v>2.13</v>
      </c>
      <c r="X143" s="34">
        <v>123.52</v>
      </c>
      <c r="Y143" s="34">
        <v>132.05</v>
      </c>
      <c r="Z143" s="34">
        <v>131.821</v>
      </c>
      <c r="AA143" s="34">
        <v>4.85</v>
      </c>
      <c r="AB143" s="34">
        <v>131.29</v>
      </c>
      <c r="AC143" s="34">
        <v>136.332</v>
      </c>
      <c r="AD143" s="34">
        <v>136.012</v>
      </c>
      <c r="AE143" s="34">
        <v>8.29</v>
      </c>
      <c r="AF143" s="34">
        <v>166.11</v>
      </c>
      <c r="AG143" s="34">
        <v>175.562</v>
      </c>
      <c r="AH143" s="34">
        <v>174.926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132.221</v>
      </c>
      <c r="F144" s="34">
        <v>132.103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142.3</v>
      </c>
      <c r="N144" s="34">
        <v>142.3</v>
      </c>
      <c r="O144" s="34">
        <v>5.2</v>
      </c>
      <c r="P144" s="34">
        <v>127</v>
      </c>
      <c r="Q144" s="34">
        <v>136.612</v>
      </c>
      <c r="R144" s="34">
        <v>136.628</v>
      </c>
      <c r="S144" s="34">
        <v>5.65</v>
      </c>
      <c r="T144" s="34">
        <v>112.77</v>
      </c>
      <c r="U144" s="34">
        <v>122.812</v>
      </c>
      <c r="V144" s="34">
        <v>121.892</v>
      </c>
      <c r="W144" s="34">
        <v>5</v>
      </c>
      <c r="X144" s="34">
        <v>125.95</v>
      </c>
      <c r="Y144" s="34">
        <v>132.902</v>
      </c>
      <c r="Z144" s="34">
        <v>132.037</v>
      </c>
      <c r="AA144" s="34">
        <v>5.09</v>
      </c>
      <c r="AB144" s="34">
        <v>134.57</v>
      </c>
      <c r="AC144" s="34">
        <v>137.357</v>
      </c>
      <c r="AD144" s="34">
        <v>136.683</v>
      </c>
      <c r="AE144" s="34">
        <v>9.53</v>
      </c>
      <c r="AF144" s="34">
        <v>164.88</v>
      </c>
      <c r="AG144" s="34">
        <v>176.197</v>
      </c>
      <c r="AH144" s="34">
        <v>176.021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132.388</v>
      </c>
      <c r="F145" s="34">
        <v>132.581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136.947</v>
      </c>
      <c r="R145" s="34">
        <v>137.101</v>
      </c>
      <c r="S145" s="34">
        <v>5.35</v>
      </c>
      <c r="T145" s="34">
        <v>110.85</v>
      </c>
      <c r="U145" s="34">
        <v>122.347</v>
      </c>
      <c r="V145" s="34">
        <v>122.324</v>
      </c>
      <c r="W145" s="34">
        <v>3.13</v>
      </c>
      <c r="X145" s="34">
        <v>126.37</v>
      </c>
      <c r="Y145" s="34">
        <v>131.992</v>
      </c>
      <c r="Z145" s="34">
        <v>132.153</v>
      </c>
      <c r="AA145" s="34">
        <v>5.21</v>
      </c>
      <c r="AB145" s="34">
        <v>135.52</v>
      </c>
      <c r="AC145" s="34">
        <v>136.697</v>
      </c>
      <c r="AD145" s="34">
        <v>136.956</v>
      </c>
      <c r="AE145" s="34">
        <v>8.8</v>
      </c>
      <c r="AF145" s="34">
        <v>168.93</v>
      </c>
      <c r="AG145" s="34">
        <v>176.033</v>
      </c>
      <c r="AH145" s="34">
        <v>177.128</v>
      </c>
      <c r="AI145" s="34">
        <v>7</v>
      </c>
      <c r="AJ145" s="34">
        <v>132.2</v>
      </c>
      <c r="AK145" s="34">
        <v>138.1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132.951</v>
      </c>
      <c r="F146" s="34">
        <v>133.155</v>
      </c>
      <c r="G146" s="34">
        <v>2.869226304005302</v>
      </c>
      <c r="H146" s="34">
        <v>124.05</v>
      </c>
      <c r="I146" s="34">
        <v>121.5</v>
      </c>
      <c r="J146" s="34">
        <v>121.6</v>
      </c>
      <c r="K146" s="34">
        <v>8.12625923438549</v>
      </c>
      <c r="L146" s="34">
        <v>161</v>
      </c>
      <c r="M146" s="34">
        <v>144.6</v>
      </c>
      <c r="N146" s="34">
        <v>144.7</v>
      </c>
      <c r="O146" s="34">
        <v>4.9</v>
      </c>
      <c r="P146" s="34">
        <v>141.5</v>
      </c>
      <c r="Q146" s="34">
        <v>137.575</v>
      </c>
      <c r="R146" s="34">
        <v>137.79</v>
      </c>
      <c r="S146" s="34">
        <v>0.15</v>
      </c>
      <c r="T146" s="34">
        <v>115.68</v>
      </c>
      <c r="U146" s="34">
        <v>121.772</v>
      </c>
      <c r="V146" s="34">
        <v>122.779</v>
      </c>
      <c r="W146" s="34">
        <v>3.51</v>
      </c>
      <c r="X146" s="34">
        <v>132.52</v>
      </c>
      <c r="Y146" s="34">
        <v>130.911</v>
      </c>
      <c r="Z146" s="34">
        <v>132.333</v>
      </c>
      <c r="AA146" s="34">
        <v>4.8</v>
      </c>
      <c r="AB146" s="34">
        <v>146.31</v>
      </c>
      <c r="AC146" s="34">
        <v>136.838</v>
      </c>
      <c r="AD146" s="34">
        <v>137.302</v>
      </c>
      <c r="AE146" s="34">
        <v>9.02</v>
      </c>
      <c r="AF146" s="34">
        <v>181.19</v>
      </c>
      <c r="AG146" s="34">
        <v>178.325</v>
      </c>
      <c r="AH146" s="34">
        <v>178.306</v>
      </c>
      <c r="AI146" s="34">
        <v>6.5</v>
      </c>
      <c r="AJ146" s="34">
        <v>144.4</v>
      </c>
      <c r="AK146" s="34">
        <v>140.2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133.886</v>
      </c>
      <c r="F147" s="39">
        <v>133.841</v>
      </c>
      <c r="G147" s="39">
        <v>3.7963924827651296</v>
      </c>
      <c r="H147" s="39">
        <v>109.91</v>
      </c>
      <c r="I147" s="39">
        <v>121.4</v>
      </c>
      <c r="J147" s="39">
        <v>122.1</v>
      </c>
      <c r="K147" s="39">
        <v>10.658016682113066</v>
      </c>
      <c r="L147" s="39">
        <v>119.4</v>
      </c>
      <c r="M147" s="39">
        <v>146.1</v>
      </c>
      <c r="N147" s="39">
        <v>145.9</v>
      </c>
      <c r="O147" s="39">
        <v>6.6</v>
      </c>
      <c r="P147" s="39">
        <v>131.6</v>
      </c>
      <c r="Q147" s="39">
        <v>138.779</v>
      </c>
      <c r="R147" s="39">
        <v>138.676</v>
      </c>
      <c r="S147" s="39">
        <v>4.99</v>
      </c>
      <c r="T147" s="39">
        <v>114.61</v>
      </c>
      <c r="U147" s="39">
        <v>121.705</v>
      </c>
      <c r="V147" s="39">
        <v>123.434</v>
      </c>
      <c r="W147" s="39">
        <v>5.07</v>
      </c>
      <c r="X147" s="39">
        <v>126.9</v>
      </c>
      <c r="Y147" s="39">
        <v>133.033</v>
      </c>
      <c r="Z147" s="39">
        <v>132.69</v>
      </c>
      <c r="AA147" s="39">
        <v>6.82</v>
      </c>
      <c r="AB147" s="39">
        <v>124.93</v>
      </c>
      <c r="AC147" s="39">
        <v>138.013</v>
      </c>
      <c r="AD147" s="39">
        <v>137.989</v>
      </c>
      <c r="AE147" s="39">
        <v>9.68</v>
      </c>
      <c r="AF147" s="39">
        <v>170.2</v>
      </c>
      <c r="AG147" s="39">
        <v>179.257</v>
      </c>
      <c r="AH147" s="39">
        <v>179.537</v>
      </c>
      <c r="AI147" s="39">
        <v>6.6</v>
      </c>
      <c r="AJ147" s="39">
        <v>131.2</v>
      </c>
      <c r="AK147" s="39">
        <v>139.4</v>
      </c>
      <c r="AL147" s="39">
        <v>140.5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134.737</v>
      </c>
      <c r="F148" s="34">
        <v>134.521</v>
      </c>
      <c r="G148" s="34">
        <v>4.509752007766305</v>
      </c>
      <c r="H148" s="34">
        <v>118.42</v>
      </c>
      <c r="I148" s="34">
        <v>123.4</v>
      </c>
      <c r="J148" s="34">
        <v>122.6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139.548</v>
      </c>
      <c r="R148" s="34">
        <v>139.604</v>
      </c>
      <c r="S148" s="34">
        <v>0.29</v>
      </c>
      <c r="T148" s="34">
        <v>122.72</v>
      </c>
      <c r="U148" s="34">
        <v>123.218</v>
      </c>
      <c r="V148" s="34">
        <v>124.381</v>
      </c>
      <c r="W148" s="34">
        <v>2.92</v>
      </c>
      <c r="X148" s="34">
        <v>126.51</v>
      </c>
      <c r="Y148" s="34">
        <v>132.949</v>
      </c>
      <c r="Z148" s="34">
        <v>133.133</v>
      </c>
      <c r="AA148" s="34">
        <v>6.41</v>
      </c>
      <c r="AB148" s="34">
        <v>130.86</v>
      </c>
      <c r="AC148" s="34">
        <v>138.968</v>
      </c>
      <c r="AD148" s="34">
        <v>138.761</v>
      </c>
      <c r="AE148" s="34">
        <v>9.78</v>
      </c>
      <c r="AF148" s="34">
        <v>171.33</v>
      </c>
      <c r="AG148" s="34">
        <v>181.442</v>
      </c>
      <c r="AH148" s="34">
        <v>180.777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135.25</v>
      </c>
      <c r="F149" s="34">
        <v>135.094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148.3</v>
      </c>
      <c r="N149" s="34">
        <v>148.3</v>
      </c>
      <c r="O149" s="34">
        <v>7.8</v>
      </c>
      <c r="P149" s="34">
        <v>141.2</v>
      </c>
      <c r="Q149" s="34">
        <v>140.786</v>
      </c>
      <c r="R149" s="34">
        <v>140.408</v>
      </c>
      <c r="S149" s="34">
        <v>12.5</v>
      </c>
      <c r="T149" s="34">
        <v>142.61</v>
      </c>
      <c r="U149" s="34">
        <v>128.39</v>
      </c>
      <c r="V149" s="34">
        <v>125.411</v>
      </c>
      <c r="W149" s="34">
        <v>4.73</v>
      </c>
      <c r="X149" s="34">
        <v>129.07</v>
      </c>
      <c r="Y149" s="34">
        <v>133.788</v>
      </c>
      <c r="Z149" s="34">
        <v>133.601</v>
      </c>
      <c r="AA149" s="34">
        <v>7.21</v>
      </c>
      <c r="AB149" s="34">
        <v>136.91</v>
      </c>
      <c r="AC149" s="34">
        <v>139.541</v>
      </c>
      <c r="AD149" s="34">
        <v>139.346</v>
      </c>
      <c r="AE149" s="34">
        <v>8.79</v>
      </c>
      <c r="AF149" s="34">
        <v>172.61</v>
      </c>
      <c r="AG149" s="34">
        <v>181.861</v>
      </c>
      <c r="AH149" s="34">
        <v>182.002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135.497</v>
      </c>
      <c r="F150" s="34">
        <v>135.598</v>
      </c>
      <c r="G150" s="34">
        <v>3.6389710495652974</v>
      </c>
      <c r="H150" s="34">
        <v>115.63</v>
      </c>
      <c r="I150" s="34">
        <v>123.6</v>
      </c>
      <c r="J150" s="34">
        <v>123.4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140.952</v>
      </c>
      <c r="R150" s="34">
        <v>140.965</v>
      </c>
      <c r="S150" s="34">
        <v>5.33</v>
      </c>
      <c r="T150" s="34">
        <v>137.44</v>
      </c>
      <c r="U150" s="34">
        <v>126.668</v>
      </c>
      <c r="V150" s="34">
        <v>126.223</v>
      </c>
      <c r="W150" s="34">
        <v>3.95</v>
      </c>
      <c r="X150" s="34">
        <v>128.29</v>
      </c>
      <c r="Y150" s="34">
        <v>134.231</v>
      </c>
      <c r="Z150" s="34">
        <v>134.086</v>
      </c>
      <c r="AA150" s="34">
        <v>6.7</v>
      </c>
      <c r="AB150" s="34">
        <v>136.01</v>
      </c>
      <c r="AC150" s="34">
        <v>139.772</v>
      </c>
      <c r="AD150" s="34">
        <v>139.726</v>
      </c>
      <c r="AE150" s="34">
        <v>9.9</v>
      </c>
      <c r="AF150" s="34">
        <v>178.43</v>
      </c>
      <c r="AG150" s="34">
        <v>183.164</v>
      </c>
      <c r="AH150" s="34">
        <v>183.23</v>
      </c>
      <c r="AI150" s="34">
        <v>7.9</v>
      </c>
      <c r="AJ150" s="34">
        <v>138.5</v>
      </c>
      <c r="AK150" s="34">
        <v>142.9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135.916</v>
      </c>
      <c r="F151" s="34">
        <v>136.167</v>
      </c>
      <c r="G151" s="34">
        <v>6.169145472146445</v>
      </c>
      <c r="H151" s="34">
        <v>120.64</v>
      </c>
      <c r="I151" s="34">
        <v>124.3</v>
      </c>
      <c r="J151" s="34">
        <v>123.8</v>
      </c>
      <c r="K151" s="34">
        <v>11.694510739856803</v>
      </c>
      <c r="L151" s="34">
        <v>140.4</v>
      </c>
      <c r="M151" s="34">
        <v>150.9</v>
      </c>
      <c r="N151" s="34">
        <v>150.7</v>
      </c>
      <c r="O151" s="34">
        <v>6.3</v>
      </c>
      <c r="P151" s="34">
        <v>144.1</v>
      </c>
      <c r="Q151" s="34">
        <v>141.363</v>
      </c>
      <c r="R151" s="34">
        <v>141.421</v>
      </c>
      <c r="S151" s="34">
        <v>5</v>
      </c>
      <c r="T151" s="34">
        <v>121.49</v>
      </c>
      <c r="U151" s="34">
        <v>125.386</v>
      </c>
      <c r="V151" s="34">
        <v>126.949</v>
      </c>
      <c r="W151" s="34">
        <v>3.77</v>
      </c>
      <c r="X151" s="34">
        <v>128.83</v>
      </c>
      <c r="Y151" s="34">
        <v>134.685</v>
      </c>
      <c r="Z151" s="34">
        <v>134.577</v>
      </c>
      <c r="AA151" s="34">
        <v>5.85</v>
      </c>
      <c r="AB151" s="34">
        <v>139.16</v>
      </c>
      <c r="AC151" s="34">
        <v>139.971</v>
      </c>
      <c r="AD151" s="34">
        <v>140.039</v>
      </c>
      <c r="AE151" s="34">
        <v>9.59</v>
      </c>
      <c r="AF151" s="34">
        <v>184.58</v>
      </c>
      <c r="AG151" s="34">
        <v>184.678</v>
      </c>
      <c r="AH151" s="34">
        <v>184.475</v>
      </c>
      <c r="AI151" s="34">
        <v>8.3</v>
      </c>
      <c r="AJ151" s="34">
        <v>142.6</v>
      </c>
      <c r="AK151" s="34">
        <v>143.5</v>
      </c>
      <c r="AL151" s="34">
        <v>143.9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136.915</v>
      </c>
      <c r="F152" s="34">
        <v>136.847</v>
      </c>
      <c r="G152" s="34">
        <v>2.275175013462571</v>
      </c>
      <c r="H152" s="34">
        <v>151.94</v>
      </c>
      <c r="I152" s="34">
        <v>122.7</v>
      </c>
      <c r="J152" s="34">
        <v>124.3</v>
      </c>
      <c r="K152" s="34">
        <v>9.531772575250832</v>
      </c>
      <c r="L152" s="34">
        <v>196.5</v>
      </c>
      <c r="M152" s="34">
        <v>151.9</v>
      </c>
      <c r="N152" s="34">
        <v>151.9</v>
      </c>
      <c r="O152" s="34">
        <v>3.9</v>
      </c>
      <c r="P152" s="34">
        <v>169.4</v>
      </c>
      <c r="Q152" s="34">
        <v>141.814</v>
      </c>
      <c r="R152" s="34">
        <v>142.017</v>
      </c>
      <c r="S152" s="34">
        <v>6.51</v>
      </c>
      <c r="T152" s="34">
        <v>160.29</v>
      </c>
      <c r="U152" s="34">
        <v>127.458</v>
      </c>
      <c r="V152" s="34">
        <v>127.844</v>
      </c>
      <c r="W152" s="34">
        <v>2.4</v>
      </c>
      <c r="X152" s="34">
        <v>158.94</v>
      </c>
      <c r="Y152" s="34">
        <v>135.098</v>
      </c>
      <c r="Z152" s="34">
        <v>135.088</v>
      </c>
      <c r="AA152" s="34">
        <v>4.25</v>
      </c>
      <c r="AB152" s="34">
        <v>165.98</v>
      </c>
      <c r="AC152" s="34">
        <v>140.234</v>
      </c>
      <c r="AD152" s="34">
        <v>140.452</v>
      </c>
      <c r="AE152" s="34">
        <v>7.56</v>
      </c>
      <c r="AF152" s="34">
        <v>223.68</v>
      </c>
      <c r="AG152" s="34">
        <v>185.853</v>
      </c>
      <c r="AH152" s="34">
        <v>185.72</v>
      </c>
      <c r="AI152" s="34">
        <v>5.1</v>
      </c>
      <c r="AJ152" s="34">
        <v>172.1</v>
      </c>
      <c r="AK152" s="34">
        <v>145.2</v>
      </c>
      <c r="AL152" s="34">
        <v>144.7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137.429</v>
      </c>
      <c r="F153" s="34">
        <v>137.591</v>
      </c>
      <c r="G153" s="34">
        <v>3.4342803621604787</v>
      </c>
      <c r="H153" s="34">
        <v>132.52</v>
      </c>
      <c r="I153" s="34">
        <v>124.8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142.749</v>
      </c>
      <c r="R153" s="34">
        <v>142.838</v>
      </c>
      <c r="S153" s="34">
        <v>6.47</v>
      </c>
      <c r="T153" s="34">
        <v>129.54</v>
      </c>
      <c r="U153" s="34">
        <v>129.092</v>
      </c>
      <c r="V153" s="34">
        <v>128.864</v>
      </c>
      <c r="W153" s="34">
        <v>1.74</v>
      </c>
      <c r="X153" s="34">
        <v>165.36</v>
      </c>
      <c r="Y153" s="34">
        <v>135.383</v>
      </c>
      <c r="Z153" s="34">
        <v>135.654</v>
      </c>
      <c r="AA153" s="34">
        <v>4.44</v>
      </c>
      <c r="AB153" s="34">
        <v>152.87</v>
      </c>
      <c r="AC153" s="34">
        <v>141.042</v>
      </c>
      <c r="AD153" s="34">
        <v>141</v>
      </c>
      <c r="AE153" s="34">
        <v>6.68</v>
      </c>
      <c r="AF153" s="34">
        <v>197.92</v>
      </c>
      <c r="AG153" s="34">
        <v>185.823</v>
      </c>
      <c r="AH153" s="34">
        <v>187.003</v>
      </c>
      <c r="AI153" s="34">
        <v>6.6</v>
      </c>
      <c r="AJ153" s="34">
        <v>156.4</v>
      </c>
      <c r="AK153" s="34">
        <v>144.9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138.41</v>
      </c>
      <c r="F154" s="34">
        <v>138.394</v>
      </c>
      <c r="G154" s="34">
        <v>13.057633084029918</v>
      </c>
      <c r="H154" s="34">
        <v>128.49</v>
      </c>
      <c r="I154" s="34">
        <v>127.1</v>
      </c>
      <c r="J154" s="34">
        <v>125.3</v>
      </c>
      <c r="K154" s="34">
        <v>18.542568542568556</v>
      </c>
      <c r="L154" s="34">
        <v>164.3</v>
      </c>
      <c r="M154" s="34">
        <v>154.1</v>
      </c>
      <c r="N154" s="34">
        <v>154.3</v>
      </c>
      <c r="O154" s="34">
        <v>6.7</v>
      </c>
      <c r="P154" s="34">
        <v>145</v>
      </c>
      <c r="Q154" s="34">
        <v>143.81</v>
      </c>
      <c r="R154" s="34">
        <v>143.831</v>
      </c>
      <c r="S154" s="34">
        <v>7.74</v>
      </c>
      <c r="T154" s="34">
        <v>116.96</v>
      </c>
      <c r="U154" s="34">
        <v>129.724</v>
      </c>
      <c r="V154" s="34">
        <v>129.913</v>
      </c>
      <c r="W154" s="34">
        <v>1.34</v>
      </c>
      <c r="X154" s="34">
        <v>129.89</v>
      </c>
      <c r="Y154" s="34">
        <v>136.021</v>
      </c>
      <c r="Z154" s="34">
        <v>136.318</v>
      </c>
      <c r="AA154" s="34">
        <v>5.18</v>
      </c>
      <c r="AB154" s="34">
        <v>132.46</v>
      </c>
      <c r="AC154" s="34">
        <v>141.881</v>
      </c>
      <c r="AD154" s="34">
        <v>141.479</v>
      </c>
      <c r="AE154" s="34">
        <v>5.81</v>
      </c>
      <c r="AF154" s="34">
        <v>196.41</v>
      </c>
      <c r="AG154" s="34">
        <v>186.81</v>
      </c>
      <c r="AH154" s="34">
        <v>188.421</v>
      </c>
      <c r="AI154" s="34">
        <v>7.6</v>
      </c>
      <c r="AJ154" s="34">
        <v>146.9</v>
      </c>
      <c r="AK154" s="34">
        <v>146.4</v>
      </c>
      <c r="AL154" s="34">
        <v>146.7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138.745</v>
      </c>
      <c r="F155" s="34">
        <v>139.345</v>
      </c>
      <c r="G155" s="34">
        <v>-0.3297145154804959</v>
      </c>
      <c r="H155" s="34">
        <v>123.94</v>
      </c>
      <c r="I155" s="34">
        <v>125.3</v>
      </c>
      <c r="J155" s="34">
        <v>125.8</v>
      </c>
      <c r="K155" s="34">
        <v>0.8452535760728106</v>
      </c>
      <c r="L155" s="34">
        <v>155.1</v>
      </c>
      <c r="M155" s="34">
        <v>155.4</v>
      </c>
      <c r="N155" s="34">
        <v>155.6</v>
      </c>
      <c r="O155" s="34">
        <v>4.6</v>
      </c>
      <c r="P155" s="34">
        <v>135.7</v>
      </c>
      <c r="Q155" s="34">
        <v>144.761</v>
      </c>
      <c r="R155" s="34">
        <v>144.974</v>
      </c>
      <c r="S155" s="34">
        <v>7.13</v>
      </c>
      <c r="T155" s="34">
        <v>119.03</v>
      </c>
      <c r="U155" s="34">
        <v>131.229</v>
      </c>
      <c r="V155" s="34">
        <v>130.982</v>
      </c>
      <c r="W155" s="34">
        <v>1.07</v>
      </c>
      <c r="X155" s="34">
        <v>124.85</v>
      </c>
      <c r="Y155" s="34">
        <v>136.714</v>
      </c>
      <c r="Z155" s="34">
        <v>137.106</v>
      </c>
      <c r="AA155" s="34">
        <v>2.39</v>
      </c>
      <c r="AB155" s="34">
        <v>134.43</v>
      </c>
      <c r="AC155" s="34">
        <v>141.472</v>
      </c>
      <c r="AD155" s="34">
        <v>141.874</v>
      </c>
      <c r="AE155" s="34">
        <v>6.83</v>
      </c>
      <c r="AF155" s="34">
        <v>177.44</v>
      </c>
      <c r="AG155" s="34">
        <v>189.026</v>
      </c>
      <c r="AH155" s="34">
        <v>190.025</v>
      </c>
      <c r="AI155" s="34">
        <v>5.3</v>
      </c>
      <c r="AJ155" s="34">
        <v>140.4</v>
      </c>
      <c r="AK155" s="34">
        <v>147.4</v>
      </c>
      <c r="AL155" s="34">
        <v>147.9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140.456</v>
      </c>
      <c r="F156" s="34">
        <v>140.547</v>
      </c>
      <c r="G156" s="34">
        <v>4.904089757509954</v>
      </c>
      <c r="H156" s="34">
        <v>115.94</v>
      </c>
      <c r="I156" s="34">
        <v>125.5</v>
      </c>
      <c r="J156" s="34">
        <v>126.2</v>
      </c>
      <c r="K156" s="34">
        <v>11.243851018973999</v>
      </c>
      <c r="L156" s="34">
        <v>158.3</v>
      </c>
      <c r="M156" s="34">
        <v>156.8</v>
      </c>
      <c r="N156" s="34">
        <v>156.9</v>
      </c>
      <c r="O156" s="34">
        <v>6.8</v>
      </c>
      <c r="P156" s="34">
        <v>135.6</v>
      </c>
      <c r="Q156" s="34">
        <v>146.273</v>
      </c>
      <c r="R156" s="34">
        <v>146.325</v>
      </c>
      <c r="S156" s="34">
        <v>8.75</v>
      </c>
      <c r="T156" s="34">
        <v>122.64</v>
      </c>
      <c r="U156" s="34">
        <v>131.996</v>
      </c>
      <c r="V156" s="34">
        <v>132.061</v>
      </c>
      <c r="W156" s="34">
        <v>2.07</v>
      </c>
      <c r="X156" s="34">
        <v>128.56</v>
      </c>
      <c r="Y156" s="34">
        <v>137.237</v>
      </c>
      <c r="Z156" s="34">
        <v>138.051</v>
      </c>
      <c r="AA156" s="34">
        <v>2.86</v>
      </c>
      <c r="AB156" s="34">
        <v>138.41</v>
      </c>
      <c r="AC156" s="34">
        <v>141.9</v>
      </c>
      <c r="AD156" s="34">
        <v>142.624</v>
      </c>
      <c r="AE156" s="34">
        <v>8.92</v>
      </c>
      <c r="AF156" s="34">
        <v>179.58</v>
      </c>
      <c r="AG156" s="34">
        <v>191.682</v>
      </c>
      <c r="AH156" s="34">
        <v>191.763</v>
      </c>
      <c r="AI156" s="34">
        <v>8.7</v>
      </c>
      <c r="AJ156" s="34">
        <v>141.9</v>
      </c>
      <c r="AK156" s="34">
        <v>148.7</v>
      </c>
      <c r="AL156" s="34">
        <v>149.2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9.5</v>
      </c>
      <c r="D157" s="34">
        <v>136.5</v>
      </c>
      <c r="E157" s="34">
        <v>142.166</v>
      </c>
      <c r="F157" s="34">
        <v>141.855</v>
      </c>
      <c r="G157" s="34">
        <v>8.147543955048029</v>
      </c>
      <c r="H157" s="34">
        <v>119.33</v>
      </c>
      <c r="I157" s="34">
        <v>127.2</v>
      </c>
      <c r="J157" s="34">
        <v>126.6</v>
      </c>
      <c r="K157" s="34">
        <v>22.483940042826553</v>
      </c>
      <c r="L157" s="34">
        <v>171.6</v>
      </c>
      <c r="M157" s="34">
        <v>158.8</v>
      </c>
      <c r="N157" s="34">
        <v>158.2</v>
      </c>
      <c r="O157" s="34">
        <v>9.9</v>
      </c>
      <c r="P157" s="34">
        <v>142.4</v>
      </c>
      <c r="Q157" s="34">
        <v>148.035</v>
      </c>
      <c r="R157" s="34">
        <v>147.683</v>
      </c>
      <c r="S157" s="34">
        <v>8.74</v>
      </c>
      <c r="T157" s="34">
        <v>120.54</v>
      </c>
      <c r="U157" s="34">
        <v>133.023</v>
      </c>
      <c r="V157" s="34">
        <v>133.162</v>
      </c>
      <c r="W157" s="34">
        <v>4.83</v>
      </c>
      <c r="X157" s="34">
        <v>132.48</v>
      </c>
      <c r="Y157" s="34">
        <v>139.194</v>
      </c>
      <c r="Z157" s="34">
        <v>139.147</v>
      </c>
      <c r="AA157" s="34">
        <v>5.47</v>
      </c>
      <c r="AB157" s="34">
        <v>142.94</v>
      </c>
      <c r="AC157" s="34">
        <v>144.137</v>
      </c>
      <c r="AD157" s="34">
        <v>143.836</v>
      </c>
      <c r="AE157" s="34">
        <v>11.94</v>
      </c>
      <c r="AF157" s="34">
        <v>189.09</v>
      </c>
      <c r="AG157" s="34">
        <v>195.287</v>
      </c>
      <c r="AH157" s="34">
        <v>193.502</v>
      </c>
      <c r="AI157" s="34">
        <v>11.3</v>
      </c>
      <c r="AJ157" s="34">
        <v>147.2</v>
      </c>
      <c r="AK157" s="34">
        <v>152.4</v>
      </c>
      <c r="AL157" s="34">
        <v>150.5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7.3</v>
      </c>
      <c r="D158" s="34">
        <v>146.3</v>
      </c>
      <c r="E158" s="34">
        <v>143.435</v>
      </c>
      <c r="F158" s="34">
        <v>143</v>
      </c>
      <c r="G158" s="34">
        <v>1.6767432486900429</v>
      </c>
      <c r="H158" s="34">
        <v>126.13</v>
      </c>
      <c r="I158" s="34">
        <v>127.2</v>
      </c>
      <c r="J158" s="34">
        <v>127.1</v>
      </c>
      <c r="K158" s="34">
        <v>2.360248447204976</v>
      </c>
      <c r="L158" s="34">
        <v>164.8</v>
      </c>
      <c r="M158" s="34">
        <v>159.4</v>
      </c>
      <c r="N158" s="34">
        <v>159.4</v>
      </c>
      <c r="O158" s="34">
        <v>7.3</v>
      </c>
      <c r="P158" s="34">
        <v>151.9</v>
      </c>
      <c r="Q158" s="34">
        <v>148.794</v>
      </c>
      <c r="R158" s="34">
        <v>148.817</v>
      </c>
      <c r="S158" s="34">
        <v>8.96</v>
      </c>
      <c r="T158" s="34">
        <v>126.04</v>
      </c>
      <c r="U158" s="34">
        <v>134.23</v>
      </c>
      <c r="V158" s="34">
        <v>134.304</v>
      </c>
      <c r="W158" s="34">
        <v>13.5</v>
      </c>
      <c r="X158" s="34">
        <v>150.42</v>
      </c>
      <c r="Y158" s="34">
        <v>141.836</v>
      </c>
      <c r="Z158" s="34">
        <v>140.221</v>
      </c>
      <c r="AA158" s="34">
        <v>6.23</v>
      </c>
      <c r="AB158" s="34">
        <v>155.42</v>
      </c>
      <c r="AC158" s="34">
        <v>145.469</v>
      </c>
      <c r="AD158" s="34">
        <v>144.982</v>
      </c>
      <c r="AE158" s="34">
        <v>9.91</v>
      </c>
      <c r="AF158" s="34">
        <v>199.14</v>
      </c>
      <c r="AG158" s="34">
        <v>195.43</v>
      </c>
      <c r="AH158" s="34">
        <v>195.141</v>
      </c>
      <c r="AI158" s="34">
        <v>7.6</v>
      </c>
      <c r="AJ158" s="34">
        <v>155.4</v>
      </c>
      <c r="AK158" s="34">
        <v>151.9</v>
      </c>
      <c r="AL158" s="34">
        <v>151.5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7.5</v>
      </c>
      <c r="D159" s="39">
        <v>132.8</v>
      </c>
      <c r="E159" s="39">
        <v>144.019</v>
      </c>
      <c r="F159" s="39">
        <v>143.915</v>
      </c>
      <c r="G159" s="39">
        <v>5.6591756892002545</v>
      </c>
      <c r="H159" s="39">
        <v>116.13</v>
      </c>
      <c r="I159" s="39">
        <v>127.3</v>
      </c>
      <c r="J159" s="39">
        <v>127.5</v>
      </c>
      <c r="K159" s="39">
        <v>9.212730318257956</v>
      </c>
      <c r="L159" s="39">
        <v>130.4</v>
      </c>
      <c r="M159" s="39">
        <v>160.3</v>
      </c>
      <c r="N159" s="39">
        <v>160.7</v>
      </c>
      <c r="O159" s="39">
        <v>8.3</v>
      </c>
      <c r="P159" s="39">
        <v>142.5</v>
      </c>
      <c r="Q159" s="39">
        <v>149.902</v>
      </c>
      <c r="R159" s="39">
        <v>149.807</v>
      </c>
      <c r="S159" s="39">
        <v>14.58</v>
      </c>
      <c r="T159" s="39">
        <v>131.32</v>
      </c>
      <c r="U159" s="39">
        <v>136.578</v>
      </c>
      <c r="V159" s="39">
        <v>135.425</v>
      </c>
      <c r="W159" s="39">
        <v>5.28</v>
      </c>
      <c r="X159" s="39">
        <v>133.6</v>
      </c>
      <c r="Y159" s="39">
        <v>140.919</v>
      </c>
      <c r="Z159" s="39">
        <v>141.139</v>
      </c>
      <c r="AA159" s="39">
        <v>6.07</v>
      </c>
      <c r="AB159" s="39">
        <v>132.51</v>
      </c>
      <c r="AC159" s="39">
        <v>145.699</v>
      </c>
      <c r="AD159" s="39">
        <v>145.78</v>
      </c>
      <c r="AE159" s="39">
        <v>10.94</v>
      </c>
      <c r="AF159" s="39">
        <v>188.81</v>
      </c>
      <c r="AG159" s="39">
        <v>197.656</v>
      </c>
      <c r="AH159" s="39">
        <v>196.69</v>
      </c>
      <c r="AI159" s="39">
        <v>9.2</v>
      </c>
      <c r="AJ159" s="39">
        <v>143.2</v>
      </c>
      <c r="AK159" s="39">
        <v>151.8</v>
      </c>
      <c r="AL159" s="39">
        <v>152.3</v>
      </c>
      <c r="AM159" s="58" t="s">
        <v>198</v>
      </c>
    </row>
    <row r="160" spans="1:39" ht="12.75">
      <c r="A160" s="103" t="s">
        <v>197</v>
      </c>
      <c r="B160" s="70" t="s">
        <v>101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D162" s="111" t="s">
        <v>14</v>
      </c>
      <c r="E162" s="114" t="s">
        <v>15</v>
      </c>
      <c r="F162" s="115"/>
      <c r="G162" s="111"/>
      <c r="H162" s="111"/>
      <c r="I162" s="111"/>
      <c r="J162" s="111"/>
      <c r="K162" s="112"/>
      <c r="L162" s="112"/>
      <c r="AM162" s="3">
        <v>4</v>
      </c>
    </row>
    <row r="163" spans="1:39" ht="12.75">
      <c r="A163" s="103" t="s">
        <v>197</v>
      </c>
      <c r="B163" s="70" t="s">
        <v>111</v>
      </c>
      <c r="D163" s="110" t="s">
        <v>99</v>
      </c>
      <c r="E163" s="110" t="s">
        <v>100</v>
      </c>
      <c r="F163" s="116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103</v>
      </c>
      <c r="E164" s="110" t="s">
        <v>104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107</v>
      </c>
      <c r="E165" s="110" t="s">
        <v>108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8" sqref="C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7.590429218379508</v>
      </c>
      <c r="E6" s="68">
        <f>100*(SUM(Taulukko!F15:F17)-SUM(Taulukko!F3:F5))/SUM(Taulukko!F3:F5)</f>
        <v>7.370096015988184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9.912023460410543</v>
      </c>
      <c r="K6" s="68">
        <f>100*(SUM(Taulukko!N15:N17)-SUM(Taulukko!N3:N5))/SUM(Taulukko!N3:N5)</f>
        <v>10.152582159624421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7.683574998905643</v>
      </c>
      <c r="N6" s="68">
        <f>100*(SUM(Taulukko!R15:R17)-SUM(Taulukko!R3:R5))/SUM(Taulukko!R3:R5)</f>
        <v>7.630164774547137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2.8891502415720436</v>
      </c>
      <c r="Q6" s="68">
        <f>100*(SUM(Taulukko!V15:V17)-SUM(Taulukko!V3:V5))/SUM(Taulukko!V3:V5)</f>
        <v>-1.416479470800322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9.220851282943578</v>
      </c>
      <c r="T6" s="68">
        <f>100*(SUM(Taulukko!Z15:Z17)-SUM(Taulukko!Z3:Z5))/SUM(Taulukko!Z3:Z5)</f>
        <v>6.85667446562598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10.9644369068896</v>
      </c>
      <c r="W6" s="68">
        <f>100*(SUM(Taulukko!AD15:AD17)-SUM(Taulukko!AD3:AD5))/SUM(Taulukko!AD3:AD5)</f>
        <v>11.067227989789759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11.984174914312801</v>
      </c>
      <c r="Z6" s="68">
        <f>100*(SUM(Taulukko!AH15:AH17)-SUM(Taulukko!AH3:AH5))/SUM(Taulukko!AH3:AH5)</f>
        <v>11.541340553651738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7.554671968190878</v>
      </c>
      <c r="AC6" s="68">
        <f>100*(SUM(Taulukko!AL15:AL17)-SUM(Taulukko!AL3:AL5))/SUM(Taulukko!AL3:AL5)</f>
        <v>6.845238095238101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7.1797917890080605</v>
      </c>
      <c r="E7" s="68">
        <f>100*(SUM(Taulukko!F16:F18)-SUM(Taulukko!F4:F6))/SUM(Taulukko!F4:F6)</f>
        <v>6.992038238748582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10.320699708454804</v>
      </c>
      <c r="K7" s="68">
        <f>100*(SUM(Taulukko!N16:N18)-SUM(Taulukko!N4:N6))/SUM(Taulukko!N4:N6)</f>
        <v>10.37296037296038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7.358286142774602</v>
      </c>
      <c r="N7" s="68">
        <f>100*(SUM(Taulukko!R16:R18)-SUM(Taulukko!R4:R6))/SUM(Taulukko!R4:R6)</f>
        <v>7.480661662762333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-1.1066458928615848</v>
      </c>
      <c r="Q7" s="68">
        <f>100*(SUM(Taulukko!V16:V18)-SUM(Taulukko!V4:V6))/SUM(Taulukko!V4:V6)</f>
        <v>-1.8146524552280092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8.68300985011063</v>
      </c>
      <c r="T7" s="68">
        <f>100*(SUM(Taulukko!Z16:Z18)-SUM(Taulukko!Z4:Z6))/SUM(Taulukko!Z4:Z6)</f>
        <v>6.499943141280361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10.897508911103364</v>
      </c>
      <c r="W7" s="68">
        <f>100*(SUM(Taulukko!AD16:AD18)-SUM(Taulukko!AD4:AD6))/SUM(Taulukko!AD4:AD6)</f>
        <v>10.81049420868375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11.550394314931971</v>
      </c>
      <c r="Z7" s="68">
        <f>100*(SUM(Taulukko!AH16:AH18)-SUM(Taulukko!AH4:AH6))/SUM(Taulukko!AH4:AH6)</f>
        <v>11.295732848540634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6.860809476801597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6.663520288335656</v>
      </c>
      <c r="E8" s="68">
        <f>100*(SUM(Taulukko!F17:F19)-SUM(Taulukko!F5:F7))/SUM(Taulukko!F5:F7)</f>
        <v>6.465581070882505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5.687830687830689</v>
      </c>
      <c r="H8" s="68">
        <f>100*(SUM(Taulukko!J17:J19)-SUM(Taulukko!J5:J7))/SUM(Taulukko!J5:J7)</f>
        <v>5.189094107299917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10.474537037037035</v>
      </c>
      <c r="K8" s="68">
        <f>100*(SUM(Taulukko!N17:N19)-SUM(Taulukko!N5:N7))/SUM(Taulukko!N5:N7)</f>
        <v>10.526315789473694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7.441715405541344</v>
      </c>
      <c r="N8" s="68">
        <f>100*(SUM(Taulukko!R17:R19)-SUM(Taulukko!R5:R7))/SUM(Taulukko!R5:R7)</f>
        <v>7.378285288438127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-1.276381924920674</v>
      </c>
      <c r="Q8" s="68">
        <f>100*(SUM(Taulukko!V17:V19)-SUM(Taulukko!V5:V7))/SUM(Taulukko!V5:V7)</f>
        <v>-2.3756074321105305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8.240822876565655</v>
      </c>
      <c r="T8" s="68">
        <f>100*(SUM(Taulukko!Z17:Z19)-SUM(Taulukko!Z5:Z7))/SUM(Taulukko!Z5:Z7)</f>
        <v>6.130216290102103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10.576540601913187</v>
      </c>
      <c r="W8" s="68">
        <f>100*(SUM(Taulukko!AD17:AD19)-SUM(Taulukko!AD5:AD7))/SUM(Taulukko!AD5:AD7)</f>
        <v>10.54500872603237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10.933256786100255</v>
      </c>
      <c r="Z8" s="68">
        <f>100*(SUM(Taulukko!AH17:AH19)-SUM(Taulukko!AH5:AH7))/SUM(Taulukko!AH5:AH7)</f>
        <v>11.021216673444714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5.662364804017992</v>
      </c>
      <c r="E9" s="68">
        <f>100*(SUM(Taulukko!F18:F20)-SUM(Taulukko!F6:F8))/SUM(Taulukko!F6:F8)</f>
        <v>5.872078564025778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5.076586433260392</v>
      </c>
      <c r="H9" s="68">
        <f>100*(SUM(Taulukko!J18:J20)-SUM(Taulukko!J6:J8))/SUM(Taulukko!J6:J8)</f>
        <v>5.212439772229538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11.021814006888627</v>
      </c>
      <c r="K9" s="68">
        <f>100*(SUM(Taulukko!N18:N20)-SUM(Taulukko!N6:N8))/SUM(Taulukko!N6:N8)</f>
        <v>10.734787600459253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7.209231927333888</v>
      </c>
      <c r="N9" s="68">
        <f>100*(SUM(Taulukko!R18:R20)-SUM(Taulukko!R6:R8))/SUM(Taulukko!R6:R8)</f>
        <v>7.31278790410538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-3.85109342619491</v>
      </c>
      <c r="Q9" s="68">
        <f>100*(SUM(Taulukko!V18:V20)-SUM(Taulukko!V6:V8))/SUM(Taulukko!V6:V8)</f>
        <v>-3.0248066800652538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5.716303906422508</v>
      </c>
      <c r="T9" s="68">
        <f>100*(SUM(Taulukko!Z18:Z20)-SUM(Taulukko!Z6:Z8))/SUM(Taulukko!Z6:Z8)</f>
        <v>5.766539784522721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10.09655942628202</v>
      </c>
      <c r="W9" s="68">
        <f>100*(SUM(Taulukko!AD18:AD20)-SUM(Taulukko!AD6:AD8))/SUM(Taulukko!AD6:AD8)</f>
        <v>10.33241853011429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10.39266236877165</v>
      </c>
      <c r="Z9" s="68">
        <f>100*(SUM(Taulukko!AH18:AH20)-SUM(Taulukko!AH6:AH8))/SUM(Taulukko!AH6:AH8)</f>
        <v>10.754595689480853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5.114015804692281</v>
      </c>
      <c r="E10" s="68">
        <f>100*(SUM(Taulukko!F19:F21)-SUM(Taulukko!F7:F9))/SUM(Taulukko!F7:F9)</f>
        <v>5.371356106923583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5.281536446966375</v>
      </c>
      <c r="H10" s="68">
        <f>100*(SUM(Taulukko!J19:J21)-SUM(Taulukko!J7:J9))/SUM(Taulukko!J7:J9)</f>
        <v>5.235602094240838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11.415525114155267</v>
      </c>
      <c r="K10" s="68">
        <f>100*(SUM(Taulukko!N19:N21)-SUM(Taulukko!N7:N9))/SUM(Taulukko!N7:N9)</f>
        <v>10.82004555808656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7.35412692897735</v>
      </c>
      <c r="N10" s="68">
        <f>100*(SUM(Taulukko!R19:R21)-SUM(Taulukko!R7:R9))/SUM(Taulukko!R7:R9)</f>
        <v>7.269168501413373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-3.866994672371508</v>
      </c>
      <c r="Q10" s="68">
        <f>100*(SUM(Taulukko!V19:V21)-SUM(Taulukko!V7:V9))/SUM(Taulukko!V7:V9)</f>
        <v>-3.622094663388895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5.327490253041776</v>
      </c>
      <c r="T10" s="68">
        <f>100*(SUM(Taulukko!Z19:Z21)-SUM(Taulukko!Z7:Z9))/SUM(Taulukko!Z7:Z9)</f>
        <v>5.4167220813971175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10.187468126852965</v>
      </c>
      <c r="W10" s="68">
        <f>100*(SUM(Taulukko!AD19:AD21)-SUM(Taulukko!AD7:AD9))/SUM(Taulukko!AD7:AD9)</f>
        <v>10.327075204006594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10.209310823808279</v>
      </c>
      <c r="Z10" s="68">
        <f>100*(SUM(Taulukko!AH19:AH21)-SUM(Taulukko!AH7:AH9))/SUM(Taulukko!AH7:AH9)</f>
        <v>10.523286811469717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4.821221036166905</v>
      </c>
      <c r="E11" s="68">
        <f>100*(SUM(Taulukko!F20:F22)-SUM(Taulukko!F8:F10))/SUM(Taulukko!F8:F10)</f>
        <v>5.051742181889982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5.308964316797209</v>
      </c>
      <c r="H11" s="68">
        <f>100*(SUM(Taulukko!J20:J22)-SUM(Taulukko!J8:J10))/SUM(Taulukko!J8:J10)</f>
        <v>5.215123859191655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11.085972850678713</v>
      </c>
      <c r="K11" s="68">
        <f>100*(SUM(Taulukko!N20:N22)-SUM(Taulukko!N8:N10))/SUM(Taulukko!N8:N10)</f>
        <v>10.966647823629172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7.190999156287755</v>
      </c>
      <c r="N11" s="68">
        <f>100*(SUM(Taulukko!R20:R22)-SUM(Taulukko!R8:R10))/SUM(Taulukko!R8:R10)</f>
        <v>7.205736891853439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-5.656286343269915</v>
      </c>
      <c r="Q11" s="68">
        <f>100*(SUM(Taulukko!V20:V22)-SUM(Taulukko!V8:V10))/SUM(Taulukko!V8:V10)</f>
        <v>-4.06512935280074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4.961565063208645</v>
      </c>
      <c r="T11" s="68">
        <f>100*(SUM(Taulukko!Z20:Z22)-SUM(Taulukko!Z8:Z10))/SUM(Taulukko!Z8:Z10)</f>
        <v>5.090419881008194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11.561681979161314</v>
      </c>
      <c r="W11" s="68">
        <f>100*(SUM(Taulukko!AD20:AD22)-SUM(Taulukko!AD8:AD10))/SUM(Taulukko!AD8:AD10)</f>
        <v>10.66018802833763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10.222557363153234</v>
      </c>
      <c r="Z11" s="68">
        <f>100*(SUM(Taulukko!AH20:AH22)-SUM(Taulukko!AH8:AH10))/SUM(Taulukko!AH8:AH10)</f>
        <v>10.327450905497216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4.780450055648291</v>
      </c>
      <c r="E12" s="68">
        <f>100*(SUM(Taulukko!F21:F23)-SUM(Taulukko!F9:F11))/SUM(Taulukko!F9:F11)</f>
        <v>4.890490560759415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5.2038161318300205</v>
      </c>
      <c r="H12" s="68">
        <f>100*(SUM(Taulukko!J21:J23)-SUM(Taulukko!J9:J11))/SUM(Taulukko!J9:J11)</f>
        <v>5.238095238095236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10.718294051627398</v>
      </c>
      <c r="K12" s="68">
        <f>100*(SUM(Taulukko!N21:N23)-SUM(Taulukko!N9:N11))/SUM(Taulukko!N9:N11)</f>
        <v>10.99270891755468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7.10158034304633</v>
      </c>
      <c r="N12" s="68">
        <f>100*(SUM(Taulukko!R21:R23)-SUM(Taulukko!R9:R11))/SUM(Taulukko!R9:R11)</f>
        <v>7.133142019453866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-4.620296529387932</v>
      </c>
      <c r="Q12" s="68">
        <f>100*(SUM(Taulukko!V21:V23)-SUM(Taulukko!V9:V11))/SUM(Taulukko!V9:V11)</f>
        <v>-4.312899092397698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4.559763351670815</v>
      </c>
      <c r="T12" s="68">
        <f>100*(SUM(Taulukko!Z21:Z23)-SUM(Taulukko!Z9:Z11))/SUM(Taulukko!Z9:Z11)</f>
        <v>4.803464320496746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13.6782936938479</v>
      </c>
      <c r="W12" s="68">
        <f>100*(SUM(Taulukko!AD21:AD23)-SUM(Taulukko!AD9:AD11))/SUM(Taulukko!AD9:AD11)</f>
        <v>11.35167255579793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9.968708353636698</v>
      </c>
      <c r="Z12" s="68">
        <f>100*(SUM(Taulukko!AH21:AH23)-SUM(Taulukko!AH9:AH11))/SUM(Taulukko!AH9:AH11)</f>
        <v>10.156461159792523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4.765365735619455</v>
      </c>
      <c r="E13" s="68">
        <f>100*(SUM(Taulukko!F22:F24)-SUM(Taulukko!F10:F12))/SUM(Taulukko!F10:F12)</f>
        <v>4.830214857155692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5.086206896551729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10.617009449694288</v>
      </c>
      <c r="K13" s="68">
        <f>100*(SUM(Taulukko!N22:N24)-SUM(Taulukko!N10:N12))/SUM(Taulukko!N10:N12)</f>
        <v>11.074012242626603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7.076535325059887</v>
      </c>
      <c r="N13" s="68">
        <f>100*(SUM(Taulukko!R22:R24)-SUM(Taulukko!R10:R12))/SUM(Taulukko!R10:R12)</f>
        <v>7.0987964423288625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-5.478110804091822</v>
      </c>
      <c r="Q13" s="68">
        <f>100*(SUM(Taulukko!V22:V24)-SUM(Taulukko!V10:V12))/SUM(Taulukko!V10:V12)</f>
        <v>-4.385284410409365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4.692474626355156</v>
      </c>
      <c r="T13" s="68">
        <f>100*(SUM(Taulukko!Z22:Z24)-SUM(Taulukko!Z10:Z12))/SUM(Taulukko!Z10:Z12)</f>
        <v>4.550043453607679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15.147788384275655</v>
      </c>
      <c r="W13" s="68">
        <f>100*(SUM(Taulukko!AD22:AD24)-SUM(Taulukko!AD10:AD12))/SUM(Taulukko!AD10:AD12)</f>
        <v>12.233433364542527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10.216215014937488</v>
      </c>
      <c r="Z13" s="68">
        <f>100*(SUM(Taulukko!AH22:AH24)-SUM(Taulukko!AH10:AH12))/SUM(Taulukko!AH10:AH12)</f>
        <v>9.997511979212607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5.809523809523804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4.853034563508978</v>
      </c>
      <c r="E14" s="68">
        <f>100*(SUM(Taulukko!F23:F25)-SUM(Taulukko!F11:F13))/SUM(Taulukko!F11:F13)</f>
        <v>4.812725831372941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11.270718232044201</v>
      </c>
      <c r="K14" s="68">
        <f>100*(SUM(Taulukko!N23:N25)-SUM(Taulukko!N11:N13))/SUM(Taulukko!N11:N13)</f>
        <v>11.092715231788093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7.142693778823141</v>
      </c>
      <c r="N14" s="68">
        <f>100*(SUM(Taulukko!R23:R25)-SUM(Taulukko!R11:R13))/SUM(Taulukko!R11:R13)</f>
        <v>7.064060276955614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-4.710069367804633</v>
      </c>
      <c r="Q14" s="68">
        <f>100*(SUM(Taulukko!V23:V25)-SUM(Taulukko!V11:V13))/SUM(Taulukko!V11:V13)</f>
        <v>-4.300517580631362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4.497132721471159</v>
      </c>
      <c r="T14" s="68">
        <f>100*(SUM(Taulukko!Z23:Z25)-SUM(Taulukko!Z11:Z13))/SUM(Taulukko!Z11:Z13)</f>
        <v>4.289742898011217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15.575814308831834</v>
      </c>
      <c r="W14" s="68">
        <f>100*(SUM(Taulukko!AD23:AD25)-SUM(Taulukko!AD11:AD13))/SUM(Taulukko!AD11:AD13)</f>
        <v>13.039232276895016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9.779628594809205</v>
      </c>
      <c r="Z14" s="68">
        <f>100*(SUM(Taulukko!AH23:AH25)-SUM(Taulukko!AH11:AH13))/SUM(Taulukko!AH11:AH13)</f>
        <v>9.83787167383615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5.921364282330636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4.8673925657917145</v>
      </c>
      <c r="E15" s="68">
        <f>100*(SUM(Taulukko!F24:F26)-SUM(Taulukko!F12:F14))/SUM(Taulukko!F12:F14)</f>
        <v>4.782563206880426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5.562687205819426</v>
      </c>
      <c r="H15" s="68">
        <f>100*(SUM(Taulukko!J24:J26)-SUM(Taulukko!J12:J14))/SUM(Taulukko!J12:J14)</f>
        <v>5.474764756201874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11.787280701754371</v>
      </c>
      <c r="K15" s="68">
        <f>100*(SUM(Taulukko!N24:N26)-SUM(Taulukko!N12:N14))/SUM(Taulukko!N12:N14)</f>
        <v>11.16584564860429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7.04442063398379</v>
      </c>
      <c r="N15" s="68">
        <f>100*(SUM(Taulukko!R24:R26)-SUM(Taulukko!R12:R14))/SUM(Taulukko!R12:R14)</f>
        <v>6.9400400235817825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-4.3189241833696554</v>
      </c>
      <c r="Q15" s="68">
        <f>100*(SUM(Taulukko!V24:V26)-SUM(Taulukko!V12:V14))/SUM(Taulukko!V12:V14)</f>
        <v>-4.095049781102609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4.057349712348183</v>
      </c>
      <c r="T15" s="68">
        <f>100*(SUM(Taulukko!Z24:Z26)-SUM(Taulukko!Z12:Z14))/SUM(Taulukko!Z12:Z14)</f>
        <v>4.002911629721015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15.062849981971606</v>
      </c>
      <c r="W15" s="68">
        <f>100*(SUM(Taulukko!AD24:AD26)-SUM(Taulukko!AD12:AD14))/SUM(Taulukko!AD12:AD14)</f>
        <v>13.619829711201286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9.774726598006493</v>
      </c>
      <c r="Z15" s="68">
        <f>100*(SUM(Taulukko!AH24:AH26)-SUM(Taulukko!AH12:AH14))/SUM(Taulukko!AH12:AH14)</f>
        <v>9.678026619785129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6.079170593779442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4.84601487724826</v>
      </c>
      <c r="E16" s="39">
        <f>100*(SUM(Taulukko!F25:F27)-SUM(Taulukko!F13:F15))/SUM(Taulukko!F13:F15)</f>
        <v>4.690975608201568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6.239316239316238</v>
      </c>
      <c r="H16" s="39">
        <f>100*(SUM(Taulukko!J25:J27)-SUM(Taulukko!J13:J15))/SUM(Taulukko!J13:J15)</f>
        <v>5.536626916524714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11.691136487221332</v>
      </c>
      <c r="K16" s="39">
        <f>100*(SUM(Taulukko!N25:N27)-SUM(Taulukko!N13:N15))/SUM(Taulukko!N13:N15)</f>
        <v>11.123168746608789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6.6613860779095795</v>
      </c>
      <c r="N16" s="39">
        <f>100*(SUM(Taulukko!R25:R27)-SUM(Taulukko!R13:R15))/SUM(Taulukko!R13:R15)</f>
        <v>6.739221280440312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-6.4916567264444724</v>
      </c>
      <c r="Q16" s="39">
        <f>100*(SUM(Taulukko!V25:V27)-SUM(Taulukko!V13:V15))/SUM(Taulukko!V13:V15)</f>
        <v>-3.850334575149352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3.5230365819271126</v>
      </c>
      <c r="T16" s="39">
        <f>100*(SUM(Taulukko!Z25:Z27)-SUM(Taulukko!Z13:Z15))/SUM(Taulukko!Z13:Z15)</f>
        <v>3.7187411611348113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15.12858859839688</v>
      </c>
      <c r="W16" s="39">
        <f>100*(SUM(Taulukko!AD25:AD27)-SUM(Taulukko!AD13:AD15))/SUM(Taulukko!AD13:AD15)</f>
        <v>14.04877053025299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9.206924624813755</v>
      </c>
      <c r="Z16" s="39">
        <f>100*(SUM(Taulukko!AH25:AH27)-SUM(Taulukko!AH13:AH15))/SUM(Taulukko!AH13:AH15)</f>
        <v>9.530697128382913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6.1415846225972786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4.532234712275835</v>
      </c>
      <c r="E17" s="68">
        <f>100*(SUM(Taulukko!F26:F28)-SUM(Taulukko!F14:F16))/SUM(Taulukko!F14:F16)</f>
        <v>4.532967788474761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5.992350191245204</v>
      </c>
      <c r="H17" s="68">
        <f>100*(SUM(Taulukko!J26:J28)-SUM(Taulukko!J14:J16))/SUM(Taulukko!J14:J16)</f>
        <v>5.553200508690133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10.86021505376345</v>
      </c>
      <c r="K17" s="68">
        <f>100*(SUM(Taulukko!N26:N28)-SUM(Taulukko!N14:N16))/SUM(Taulukko!N14:N16)</f>
        <v>11.021505376344086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6.50488299261057</v>
      </c>
      <c r="N17" s="68">
        <f>100*(SUM(Taulukko!R26:R28)-SUM(Taulukko!R14:R16))/SUM(Taulukko!R14:R16)</f>
        <v>6.594845483457574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-5.479723758542572</v>
      </c>
      <c r="Q17" s="68">
        <f>100*(SUM(Taulukko!V26:V28)-SUM(Taulukko!V14:V16))/SUM(Taulukko!V14:V16)</f>
        <v>-3.6800995251409714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3.313740646730607</v>
      </c>
      <c r="T17" s="68">
        <f>100*(SUM(Taulukko!Z26:Z28)-SUM(Taulukko!Z14:Z16))/SUM(Taulukko!Z14:Z16)</f>
        <v>3.473322126270403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15.248560636357777</v>
      </c>
      <c r="W17" s="68">
        <f>100*(SUM(Taulukko!AD26:AD28)-SUM(Taulukko!AD14:AD16))/SUM(Taulukko!AD14:AD16)</f>
        <v>14.388152870607714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8.748520102521724</v>
      </c>
      <c r="Z17" s="68">
        <f>100*(SUM(Taulukko!AH26:AH28)-SUM(Taulukko!AH14:AH16))/SUM(Taulukko!AH14:AH16)</f>
        <v>9.428559487123552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6.11007462686567</v>
      </c>
      <c r="AC17" s="68">
        <f>100*(SUM(Taulukko!AL26:AL28)-SUM(Taulukko!AL14:AL16))/SUM(Taulukko!AL14:AL16)</f>
        <v>6.20335820895523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4.277370829754097</v>
      </c>
      <c r="E18" s="68">
        <f>100*(SUM(Taulukko!F27:F29)-SUM(Taulukko!F15:F17))/SUM(Taulukko!F15:F17)</f>
        <v>4.3710305317127585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5.054759898904814</v>
      </c>
      <c r="H18" s="68">
        <f>100*(SUM(Taulukko!J27:J29)-SUM(Taulukko!J15:J17))/SUM(Taulukko!J15:J17)</f>
        <v>5.527426160337562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10.618996798292443</v>
      </c>
      <c r="K18" s="68">
        <f>100*(SUM(Taulukko!N27:N29)-SUM(Taulukko!N15:N17))/SUM(Taulukko!N15:N17)</f>
        <v>10.921683537559936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5.644148977515076</v>
      </c>
      <c r="N18" s="68">
        <f>100*(SUM(Taulukko!R27:R29)-SUM(Taulukko!R15:R17))/SUM(Taulukko!R15:R17)</f>
        <v>6.593618715432034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-6.8388562062721805</v>
      </c>
      <c r="Q18" s="68">
        <f>100*(SUM(Taulukko!V27:V29)-SUM(Taulukko!V15:V17))/SUM(Taulukko!V15:V17)</f>
        <v>-3.6310893732750533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3.311861003825684</v>
      </c>
      <c r="T18" s="68">
        <f>100*(SUM(Taulukko!Z27:Z29)-SUM(Taulukko!Z15:Z17))/SUM(Taulukko!Z15:Z17)</f>
        <v>3.265844550221977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15.138048752489512</v>
      </c>
      <c r="W18" s="68">
        <f>100*(SUM(Taulukko!AD27:AD29)-SUM(Taulukko!AD15:AD17))/SUM(Taulukko!AD15:AD17)</f>
        <v>14.601421359783092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8.879632212762079</v>
      </c>
      <c r="Z18" s="68">
        <f>100*(SUM(Taulukko!AH27:AH29)-SUM(Taulukko!AH15:AH17))/SUM(Taulukko!AH15:AH17)</f>
        <v>9.40215244740888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5.591497227356716</v>
      </c>
      <c r="AC18" s="68">
        <f>100*(SUM(Taulukko!AL27:AL29)-SUM(Taulukko!AL15:AL17))/SUM(Taulukko!AL15:AL17)</f>
        <v>6.313834726090991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4.03460548429584</v>
      </c>
      <c r="E19" s="68">
        <f>100*(SUM(Taulukko!F28:F30)-SUM(Taulukko!F16:F18))/SUM(Taulukko!F16:F18)</f>
        <v>4.3003972163348125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5.54388912221755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10.67653276955602</v>
      </c>
      <c r="K19" s="68">
        <f>100*(SUM(Taulukko!N28:N30)-SUM(Taulukko!N16:N18))/SUM(Taulukko!N16:N18)</f>
        <v>10.876451953537485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5.362300388894433</v>
      </c>
      <c r="N19" s="68">
        <f>100*(SUM(Taulukko!R28:R30)-SUM(Taulukko!R16:R18))/SUM(Taulukko!R16:R18)</f>
        <v>6.669415565439137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-4.218423351531014</v>
      </c>
      <c r="Q19" s="68">
        <f>100*(SUM(Taulukko!V28:V30)-SUM(Taulukko!V16:V18))/SUM(Taulukko!V16:V18)</f>
        <v>-3.583402932776075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3.106292631420507</v>
      </c>
      <c r="T19" s="68">
        <f>100*(SUM(Taulukko!Z28:Z30)-SUM(Taulukko!Z16:Z18))/SUM(Taulukko!Z16:Z18)</f>
        <v>3.0712635746430026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15.174496438175206</v>
      </c>
      <c r="W19" s="68">
        <f>100*(SUM(Taulukko!AD28:AD30)-SUM(Taulukko!AD16:AD18))/SUM(Taulukko!AD16:AD18)</f>
        <v>14.695023664951416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9.082420234481063</v>
      </c>
      <c r="Z19" s="68">
        <f>100*(SUM(Taulukko!AH28:AH30)-SUM(Taulukko!AH16:AH18))/SUM(Taulukko!AH16:AH18)</f>
        <v>9.447921252514323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6.466512702078509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4.190553693431432</v>
      </c>
      <c r="E20" s="68">
        <f>100*(SUM(Taulukko!F29:F31)-SUM(Taulukko!F17:F19))/SUM(Taulukko!F17:F19)</f>
        <v>4.389464246811796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4.964539007092188</v>
      </c>
      <c r="H20" s="68">
        <f>100*(SUM(Taulukko!J29:J31)-SUM(Taulukko!J17:J19))/SUM(Taulukko!J17:J19)</f>
        <v>5.602006688963212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10.895756940806695</v>
      </c>
      <c r="K20" s="68">
        <f>100*(SUM(Taulukko!N29:N31)-SUM(Taulukko!N17:N19))/SUM(Taulukko!N17:N19)</f>
        <v>10.832025117739397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4.852618285474591</v>
      </c>
      <c r="N20" s="68">
        <f>100*(SUM(Taulukko!R29:R31)-SUM(Taulukko!R17:R19))/SUM(Taulukko!R17:R19)</f>
        <v>6.711427219544617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-5.217591713890643</v>
      </c>
      <c r="Q20" s="68">
        <f>100*(SUM(Taulukko!V29:V31)-SUM(Taulukko!V17:V19))/SUM(Taulukko!V17:V19)</f>
        <v>-3.361690000078085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2.8439197291721414</v>
      </c>
      <c r="T20" s="68">
        <f>100*(SUM(Taulukko!Z29:Z31)-SUM(Taulukko!Z17:Z19))/SUM(Taulukko!Z17:Z19)</f>
        <v>2.88243835048751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14.774065307719024</v>
      </c>
      <c r="W20" s="68">
        <f>100*(SUM(Taulukko!AD29:AD31)-SUM(Taulukko!AD17:AD19))/SUM(Taulukko!AD17:AD19)</f>
        <v>14.750063638314767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9.445578151588139</v>
      </c>
      <c r="Z20" s="68">
        <f>100*(SUM(Taulukko!AH29:AH31)-SUM(Taulukko!AH17:AH19))/SUM(Taulukko!AH17:AH19)</f>
        <v>9.542574802192068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4.496324016550603</v>
      </c>
      <c r="E21" s="68">
        <f>100*(SUM(Taulukko!F30:F32)-SUM(Taulukko!F18:F20))/SUM(Taulukko!F18:F20)</f>
        <v>4.63347930600214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5.705955851728454</v>
      </c>
      <c r="H21" s="68">
        <f>100*(SUM(Taulukko!J30:J32)-SUM(Taulukko!J18:J20))/SUM(Taulukko!J18:J20)</f>
        <v>5.828476269775176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8.117890382626705</v>
      </c>
      <c r="K21" s="68">
        <f>100*(SUM(Taulukko!N30:N32)-SUM(Taulukko!N18:N20))/SUM(Taulukko!N18:N20)</f>
        <v>10.782789009849667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5.482653783095419</v>
      </c>
      <c r="N21" s="68">
        <f>100*(SUM(Taulukko!R30:R32)-SUM(Taulukko!R18:R20))/SUM(Taulukko!R18:R20)</f>
        <v>6.710097203494993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-3.066866862295696</v>
      </c>
      <c r="Q21" s="68">
        <f>100*(SUM(Taulukko!V30:V32)-SUM(Taulukko!V18:V20))/SUM(Taulukko!V18:V20)</f>
        <v>-2.9054713247765687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2.642435184625614</v>
      </c>
      <c r="T21" s="68">
        <f>100*(SUM(Taulukko!Z30:Z32)-SUM(Taulukko!Z18:Z20))/SUM(Taulukko!Z18:Z20)</f>
        <v>2.7083189342119574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15.19834883897169</v>
      </c>
      <c r="W21" s="68">
        <f>100*(SUM(Taulukko!AD30:AD32)-SUM(Taulukko!AD18:AD20))/SUM(Taulukko!AD18:AD20)</f>
        <v>14.796968616103683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9.744114626501284</v>
      </c>
      <c r="Z21" s="68">
        <f>100*(SUM(Taulukko!AH30:AH32)-SUM(Taulukko!AH18:AH20))/SUM(Taulukko!AH18:AH20)</f>
        <v>9.658485317214076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4.994611002904457</v>
      </c>
      <c r="E22" s="68">
        <f>100*(SUM(Taulukko!F31:F33)-SUM(Taulukko!F19:F21))/SUM(Taulukko!F19:F21)</f>
        <v>4.966065966510061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5.762852404643452</v>
      </c>
      <c r="H22" s="68">
        <f>100*(SUM(Taulukko!J31:J33)-SUM(Taulukko!J19:J21))/SUM(Taulukko!J19:J21)</f>
        <v>6.0945273631840875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8.04303278688524</v>
      </c>
      <c r="K22" s="68">
        <f>100*(SUM(Taulukko!N31:N33)-SUM(Taulukko!N19:N21))/SUM(Taulukko!N19:N21)</f>
        <v>10.791366906474835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5.703627371420257</v>
      </c>
      <c r="N22" s="68">
        <f>100*(SUM(Taulukko!R31:R33)-SUM(Taulukko!R19:R21))/SUM(Taulukko!R19:R21)</f>
        <v>6.721981121412296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-2.440020869507604</v>
      </c>
      <c r="Q22" s="68">
        <f>100*(SUM(Taulukko!V31:V33)-SUM(Taulukko!V19:V21))/SUM(Taulukko!V19:V21)</f>
        <v>-2.3199036203892933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2.7263407445377266</v>
      </c>
      <c r="T22" s="68">
        <f>100*(SUM(Taulukko!Z31:Z33)-SUM(Taulukko!Z19:Z21))/SUM(Taulukko!Z19:Z21)</f>
        <v>2.5408556237539224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14.962540453907422</v>
      </c>
      <c r="W22" s="68">
        <f>100*(SUM(Taulukko!AD31:AD33)-SUM(Taulukko!AD19:AD21))/SUM(Taulukko!AD19:AD21)</f>
        <v>14.69773875290756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9.780060194673394</v>
      </c>
      <c r="Z22" s="68">
        <f>100*(SUM(Taulukko!AH31:AH33)-SUM(Taulukko!AH19:AH21))/SUM(Taulukko!AH19:AH21)</f>
        <v>9.777558577420244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5.4718505133606925</v>
      </c>
      <c r="E23" s="68">
        <f>100*(SUM(Taulukko!F32:F34)-SUM(Taulukko!F20:F22))/SUM(Taulukko!F20:F22)</f>
        <v>5.2838487138079175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6.6115702479338845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8.299389002036667</v>
      </c>
      <c r="K23" s="68">
        <f>100*(SUM(Taulukko!N32:N34)-SUM(Taulukko!N20:N22))/SUM(Taulukko!N20:N22)</f>
        <v>10.799796230259801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6.223933758823936</v>
      </c>
      <c r="N23" s="68">
        <f>100*(SUM(Taulukko!R32:R34)-SUM(Taulukko!R20:R22))/SUM(Taulukko!R20:R22)</f>
        <v>6.770571381501802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-0.5875972229221589</v>
      </c>
      <c r="Q23" s="68">
        <f>100*(SUM(Taulukko!V32:V34)-SUM(Taulukko!V20:V22))/SUM(Taulukko!V20:V22)</f>
        <v>-1.7520709625394182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2.5633237805116296</v>
      </c>
      <c r="T23" s="68">
        <f>100*(SUM(Taulukko!Z32:Z34)-SUM(Taulukko!Z20:Z22))/SUM(Taulukko!Z20:Z22)</f>
        <v>2.351569409056527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13.308930161496106</v>
      </c>
      <c r="W23" s="68">
        <f>100*(SUM(Taulukko!AD32:AD34)-SUM(Taulukko!AD20:AD22))/SUM(Taulukko!AD20:AD22)</f>
        <v>14.310211892893381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10.018279287605509</v>
      </c>
      <c r="Z23" s="68">
        <f>100*(SUM(Taulukko!AH32:AH34)-SUM(Taulukko!AH20:AH22))/SUM(Taulukko!AH20:AH22)</f>
        <v>9.894620634772798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5.884815598240428</v>
      </c>
      <c r="E24" s="68">
        <f>100*(SUM(Taulukko!F33:F35)-SUM(Taulukko!F21:F23))/SUM(Taulukko!F21:F23)</f>
        <v>5.450091525788722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7.213520197856553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11.20121642169285</v>
      </c>
      <c r="K24" s="68">
        <f>100*(SUM(Taulukko!N33:N35)-SUM(Taulukko!N21:N23))/SUM(Taulukko!N21:N23)</f>
        <v>10.86407276402222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6.440434803727682</v>
      </c>
      <c r="N24" s="68">
        <f>100*(SUM(Taulukko!R33:R35)-SUM(Taulukko!R21:R23))/SUM(Taulukko!R21:R23)</f>
        <v>6.750755018653394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-1.122897208742557</v>
      </c>
      <c r="Q24" s="68">
        <f>100*(SUM(Taulukko!V33:V35)-SUM(Taulukko!V21:V23))/SUM(Taulukko!V21:V23)</f>
        <v>-1.28074379517959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2.4773975547121334</v>
      </c>
      <c r="T24" s="68">
        <f>100*(SUM(Taulukko!Z33:Z35)-SUM(Taulukko!Z21:Z23))/SUM(Taulukko!Z21:Z23)</f>
        <v>2.116956393139418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11.38905593427838</v>
      </c>
      <c r="W24" s="68">
        <f>100*(SUM(Taulukko!AD33:AD35)-SUM(Taulukko!AD21:AD23))/SUM(Taulukko!AD21:AD23)</f>
        <v>13.649316517470584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10.595294312922022</v>
      </c>
      <c r="Z24" s="68">
        <f>100*(SUM(Taulukko!AH33:AH35)-SUM(Taulukko!AH21:AH23))/SUM(Taulukko!AH21:AH23)</f>
        <v>9.988888437199355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5.65979603402236</v>
      </c>
      <c r="E25" s="68">
        <f>100*(SUM(Taulukko!F34:F36)-SUM(Taulukko!F22:F24))/SUM(Taulukko!F22:F24)</f>
        <v>5.370028217113559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7.3420836751435505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11.306532663316583</v>
      </c>
      <c r="K25" s="68">
        <f>100*(SUM(Taulukko!N34:N36)-SUM(Taulukko!N22:N24))/SUM(Taulukko!N22:N24)</f>
        <v>10.871743486973944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6.347517944205721</v>
      </c>
      <c r="N25" s="68">
        <f>100*(SUM(Taulukko!R34:R36)-SUM(Taulukko!R22:R24))/SUM(Taulukko!R22:R24)</f>
        <v>6.565784145429878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-0.7675206691021071</v>
      </c>
      <c r="Q25" s="68">
        <f>100*(SUM(Taulukko!V34:V36)-SUM(Taulukko!V22:V24))/SUM(Taulukko!V22:V24)</f>
        <v>-0.8720841032744604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1.7384837664686836</v>
      </c>
      <c r="T25" s="68">
        <f>100*(SUM(Taulukko!Z34:Z36)-SUM(Taulukko!Z22:Z24))/SUM(Taulukko!Z22:Z24)</f>
        <v>1.8501002949500094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9.963541592687601</v>
      </c>
      <c r="W25" s="68">
        <f>100*(SUM(Taulukko!AD34:AD36)-SUM(Taulukko!AD22:AD24))/SUM(Taulukko!AD22:AD24)</f>
        <v>12.876539947162827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10.1425284884145</v>
      </c>
      <c r="Z25" s="68">
        <f>100*(SUM(Taulukko!AH34:AH36)-SUM(Taulukko!AH22:AH24))/SUM(Taulukko!AH22:AH24)</f>
        <v>10.041823322036716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8.415841584158425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4.974928799428372</v>
      </c>
      <c r="E26" s="68">
        <f>100*(SUM(Taulukko!F35:F37)-SUM(Taulukko!F23:F25))/SUM(Taulukko!F23:F25)</f>
        <v>5.13527333276519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6.726457399103139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10.873882820258194</v>
      </c>
      <c r="K26" s="68">
        <f>100*(SUM(Taulukko!N35:N37)-SUM(Taulukko!N23:N25))/SUM(Taulukko!N23:N25)</f>
        <v>10.928961748633865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5.946429410031885</v>
      </c>
      <c r="N26" s="68">
        <f>100*(SUM(Taulukko!R35:R37)-SUM(Taulukko!R23:R25))/SUM(Taulukko!R23:R25)</f>
        <v>6.32831180639946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-0.6631085750434038</v>
      </c>
      <c r="Q26" s="68">
        <f>100*(SUM(Taulukko!V35:V37)-SUM(Taulukko!V23:V25))/SUM(Taulukko!V23:V25)</f>
        <v>-0.46022442924906226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1.4539119935285865</v>
      </c>
      <c r="T26" s="68">
        <f>100*(SUM(Taulukko!Z35:Z37)-SUM(Taulukko!Z23:Z25))/SUM(Taulukko!Z23:Z25)</f>
        <v>1.6044795007161023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9.900936607600912</v>
      </c>
      <c r="W26" s="68">
        <f>100*(SUM(Taulukko!AD35:AD37)-SUM(Taulukko!AD23:AD25))/SUM(Taulukko!AD23:AD25)</f>
        <v>12.188784708864977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9.968024044164865</v>
      </c>
      <c r="Z26" s="68">
        <f>100*(SUM(Taulukko!AH35:AH37)-SUM(Taulukko!AH23:AH25))/SUM(Taulukko!AH23:AH25)</f>
        <v>10.075316375474484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8.586762075134164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4.490446896461946</v>
      </c>
      <c r="E27" s="68">
        <f>100*(SUM(Taulukko!F36:F38)-SUM(Taulukko!F24:F26))/SUM(Taulukko!F24:F26)</f>
        <v>5.004994479785512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6.728820429671663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10.250122609122123</v>
      </c>
      <c r="K27" s="68">
        <f>100*(SUM(Taulukko!N36:N38)-SUM(Taulukko!N24:N26))/SUM(Taulukko!N24:N26)</f>
        <v>10.930576070901028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5.846533479744769</v>
      </c>
      <c r="N27" s="68">
        <f>100*(SUM(Taulukko!R36:R38)-SUM(Taulukko!R24:R26))/SUM(Taulukko!R24:R26)</f>
        <v>6.302481927168434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-0.25864423619087146</v>
      </c>
      <c r="Q27" s="68">
        <f>100*(SUM(Taulukko!V36:V38)-SUM(Taulukko!V24:V26))/SUM(Taulukko!V24:V26)</f>
        <v>-0.011824670497151269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1.2005595488887493</v>
      </c>
      <c r="T27" s="68">
        <f>100*(SUM(Taulukko!Z36:Z38)-SUM(Taulukko!Z24:Z26))/SUM(Taulukko!Z24:Z26)</f>
        <v>1.4215406893094817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10.316784088594979</v>
      </c>
      <c r="W27" s="68">
        <f>100*(SUM(Taulukko!AD36:AD38)-SUM(Taulukko!AD24:AD26))/SUM(Taulukko!AD24:AD26)</f>
        <v>11.650904214054647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9.425796370073572</v>
      </c>
      <c r="Z27" s="68">
        <f>100*(SUM(Taulukko!AH36:AH38)-SUM(Taulukko!AH24:AH26))/SUM(Taulukko!AH24:AH26)</f>
        <v>10.13587985718361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8.796090626388278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4.679966396421009</v>
      </c>
      <c r="E28" s="39">
        <f>100*(SUM(Taulukko!F37:F39)-SUM(Taulukko!F25:F27))/SUM(Taulukko!F25:F27)</f>
        <v>5.193162746996078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6.556717618664514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10.564751703992206</v>
      </c>
      <c r="K28" s="39">
        <f>100*(SUM(Taulukko!N37:N39)-SUM(Taulukko!N25:N27))/SUM(Taulukko!N25:N27)</f>
        <v>10.986328124999986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6.399292630568103</v>
      </c>
      <c r="N28" s="39">
        <f>100*(SUM(Taulukko!R37:R39)-SUM(Taulukko!R25:R27))/SUM(Taulukko!R25:R27)</f>
        <v>6.618981341333683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0.0907871175428427</v>
      </c>
      <c r="Q28" s="39">
        <f>100*(SUM(Taulukko!V37:V39)-SUM(Taulukko!V25:V27))/SUM(Taulukko!V25:V27)</f>
        <v>0.49859574993911815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1.1805308757222293</v>
      </c>
      <c r="T28" s="39">
        <f>100*(SUM(Taulukko!Z37:Z39)-SUM(Taulukko!Z25:Z27))/SUM(Taulukko!Z25:Z27)</f>
        <v>1.3114548793939391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10.017379817932543</v>
      </c>
      <c r="W28" s="39">
        <f>100*(SUM(Taulukko!AD37:AD39)-SUM(Taulukko!AD25:AD27))/SUM(Taulukko!AD25:AD27)</f>
        <v>11.24796608330921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9.861480727141782</v>
      </c>
      <c r="Z28" s="39">
        <f>100*(SUM(Taulukko!AH37:AH39)-SUM(Taulukko!AH25:AH27))/SUM(Taulukko!AH25:AH27)</f>
        <v>10.257040769686315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8.77425044091711</v>
      </c>
      <c r="AC28" s="39">
        <f>100*(SUM(Taulukko!AL37:AL39)-SUM(Taulukko!AL25:AL27))/SUM(Taulukko!AL25:AL27)</f>
        <v>9.143109540636038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5.631072045603587</v>
      </c>
      <c r="E29" s="68">
        <f>100*(SUM(Taulukko!F38:F40)-SUM(Taulukko!F26:F28))/SUM(Taulukko!F26:F28)</f>
        <v>5.679117477545163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7.056936647955102</v>
      </c>
      <c r="H29" s="68">
        <f>100*(SUM(Taulukko!J38:J40)-SUM(Taulukko!J26:J28))/SUM(Taulukko!J26:J28)</f>
        <v>7.108433734939777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11.493695441319103</v>
      </c>
      <c r="K29" s="68">
        <f>100*(SUM(Taulukko!N38:N40)-SUM(Taulukko!N26:N28))/SUM(Taulukko!N26:N28)</f>
        <v>11.041162227602896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7.124188982336353</v>
      </c>
      <c r="N29" s="68">
        <f>100*(SUM(Taulukko!R38:R40)-SUM(Taulukko!R26:R28))/SUM(Taulukko!R26:R28)</f>
        <v>7.108560677011387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0.07949422000858487</v>
      </c>
      <c r="Q29" s="68">
        <f>100*(SUM(Taulukko!V38:V40)-SUM(Taulukko!V26:V28))/SUM(Taulukko!V26:V28)</f>
        <v>1.1173269405192614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1.8608965411645022</v>
      </c>
      <c r="T29" s="68">
        <f>100*(SUM(Taulukko!Z38:Z40)-SUM(Taulukko!Z26:Z28))/SUM(Taulukko!Z26:Z28)</f>
        <v>1.2701927774381532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10.143840038694577</v>
      </c>
      <c r="W29" s="68">
        <f>100*(SUM(Taulukko!AD38:AD40)-SUM(Taulukko!AD26:AD28))/SUM(Taulukko!AD26:AD28)</f>
        <v>11.047549716433087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10.51697377248976</v>
      </c>
      <c r="Z29" s="68">
        <f>100*(SUM(Taulukko!AH38:AH40)-SUM(Taulukko!AH26:AH28))/SUM(Taulukko!AH26:AH28)</f>
        <v>10.422378289452224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9.758241758241754</v>
      </c>
      <c r="AC29" s="68">
        <f>100*(SUM(Taulukko!AL38:AL40)-SUM(Taulukko!AL26:AL28))/SUM(Taulukko!AL26:AL28)</f>
        <v>9.53008344312693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6.499418219428247</v>
      </c>
      <c r="E30" s="68">
        <f>100*(SUM(Taulukko!F39:F41)-SUM(Taulukko!F27:F29))/SUM(Taulukko!F27:F29)</f>
        <v>6.231680495730117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7.8989574979951955</v>
      </c>
      <c r="H30" s="68">
        <f>100*(SUM(Taulukko!J39:J41)-SUM(Taulukko!J27:J29))/SUM(Taulukko!J27:J29)</f>
        <v>7.237105157936834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12.108055957549443</v>
      </c>
      <c r="K30" s="68">
        <f>100*(SUM(Taulukko!N39:N41)-SUM(Taulukko!N27:N29))/SUM(Taulukko!N27:N29)</f>
        <v>11.047070124879923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8.521366950341545</v>
      </c>
      <c r="N30" s="68">
        <f>100*(SUM(Taulukko!R39:R41)-SUM(Taulukko!R27:R29))/SUM(Taulukko!R27:R29)</f>
        <v>7.488013226322192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1.1049568836883041</v>
      </c>
      <c r="Q30" s="68">
        <f>100*(SUM(Taulukko!V39:V41)-SUM(Taulukko!V27:V29))/SUM(Taulukko!V27:V29)</f>
        <v>1.899461452294893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2.325490456480506</v>
      </c>
      <c r="T30" s="68">
        <f>100*(SUM(Taulukko!Z39:Z41)-SUM(Taulukko!Z27:Z29))/SUM(Taulukko!Z27:Z29)</f>
        <v>1.2948923138266892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10.596027074373357</v>
      </c>
      <c r="W30" s="68">
        <f>100*(SUM(Taulukko!AD39:AD41)-SUM(Taulukko!AD27:AD29))/SUM(Taulukko!AD27:AD29)</f>
        <v>11.04748778404069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11.03269874453723</v>
      </c>
      <c r="Z30" s="68">
        <f>100*(SUM(Taulukko!AH39:AH41)-SUM(Taulukko!AH27:AH29))/SUM(Taulukko!AH27:AH29)</f>
        <v>10.57993531158286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9.934354485776815</v>
      </c>
      <c r="AC30" s="68">
        <f>100*(SUM(Taulukko!AL39:AL41)-SUM(Taulukko!AL27:AL29))/SUM(Taulukko!AL27:AL29)</f>
        <v>9.912663755458512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7.028486841361829</v>
      </c>
      <c r="E31" s="68">
        <f>100*(SUM(Taulukko!F40:F42)-SUM(Taulukko!F28:F30))/SUM(Taulukko!F28:F30)</f>
        <v>6.619062157879512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7.28213290887386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15.711556829035358</v>
      </c>
      <c r="K31" s="68">
        <f>100*(SUM(Taulukko!N40:N42)-SUM(Taulukko!N28:N30))/SUM(Taulukko!N28:N30)</f>
        <v>11.00000000000001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9.078829233255522</v>
      </c>
      <c r="N31" s="68">
        <f>100*(SUM(Taulukko!R40:R42)-SUM(Taulukko!R28:R30))/SUM(Taulukko!R28:R30)</f>
        <v>7.655268955216055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2.9022728164772036</v>
      </c>
      <c r="Q31" s="68">
        <f>100*(SUM(Taulukko!V40:V42)-SUM(Taulukko!V28:V30))/SUM(Taulukko!V28:V30)</f>
        <v>2.8090730046991963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2.9509257907596376</v>
      </c>
      <c r="T31" s="68">
        <f>100*(SUM(Taulukko!Z40:Z42)-SUM(Taulukko!Z28:Z30))/SUM(Taulukko!Z28:Z30)</f>
        <v>1.3783337597576808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10.753729787195896</v>
      </c>
      <c r="W31" s="68">
        <f>100*(SUM(Taulukko!AD40:AD42)-SUM(Taulukko!AD28:AD30))/SUM(Taulukko!AD28:AD30)</f>
        <v>11.103820406988063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10.92938357376049</v>
      </c>
      <c r="Z31" s="68">
        <f>100*(SUM(Taulukko!AH40:AH42)-SUM(Taulukko!AH28:AH30))/SUM(Taulukko!AH28:AH30)</f>
        <v>10.698114938311253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10.325379609544488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6.987189402781483</v>
      </c>
      <c r="E32" s="68">
        <f>100*(SUM(Taulukko!F41:F43)-SUM(Taulukko!F29:F31))/SUM(Taulukko!F29:F31)</f>
        <v>6.760704468808954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14.59612659423713</v>
      </c>
      <c r="K32" s="68">
        <f>100*(SUM(Taulukko!N41:N43)-SUM(Taulukko!N29:N31))/SUM(Taulukko!N29:N31)</f>
        <v>10.90651558073654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9.58102684063286</v>
      </c>
      <c r="N32" s="68">
        <f>100*(SUM(Taulukko!R41:R43)-SUM(Taulukko!R29:R31))/SUM(Taulukko!R29:R31)</f>
        <v>7.729484829593435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5.037906078908241</v>
      </c>
      <c r="Q32" s="68">
        <f>100*(SUM(Taulukko!V41:V43)-SUM(Taulukko!V29:V31))/SUM(Taulukko!V29:V31)</f>
        <v>3.6891496146143936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2.7163527515542243</v>
      </c>
      <c r="T32" s="68">
        <f>100*(SUM(Taulukko!Z41:Z43)-SUM(Taulukko!Z29:Z31))/SUM(Taulukko!Z29:Z31)</f>
        <v>1.4918393976971867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11.071321137257142</v>
      </c>
      <c r="W32" s="68">
        <f>100*(SUM(Taulukko!AD41:AD43)-SUM(Taulukko!AD29:AD31))/SUM(Taulukko!AD29:AD31)</f>
        <v>11.078938108218715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10.967208798257262</v>
      </c>
      <c r="Z32" s="68">
        <f>100*(SUM(Taulukko!AH41:AH43)-SUM(Taulukko!AH29:AH31))/SUM(Taulukko!AH29:AH31)</f>
        <v>10.779799295984526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6.810781794501759</v>
      </c>
      <c r="E33" s="68">
        <f>100*(SUM(Taulukko!F42:F44)-SUM(Taulukko!F30:F32))/SUM(Taulukko!F30:F32)</f>
        <v>6.721577942173397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7.446808510638289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16.307986609277837</v>
      </c>
      <c r="K33" s="68">
        <f>100*(SUM(Taulukko!N42:N44)-SUM(Taulukko!N30:N32))/SUM(Taulukko!N30:N32)</f>
        <v>10.809546092653234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9.03933945922654</v>
      </c>
      <c r="N33" s="68">
        <f>100*(SUM(Taulukko!R42:R44)-SUM(Taulukko!R30:R32))/SUM(Taulukko!R30:R32)</f>
        <v>7.834733498233384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4.786258903340728</v>
      </c>
      <c r="Q33" s="68">
        <f>100*(SUM(Taulukko!V42:V44)-SUM(Taulukko!V30:V32))/SUM(Taulukko!V30:V32)</f>
        <v>4.420396407291152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2.534959791777589</v>
      </c>
      <c r="T33" s="68">
        <f>100*(SUM(Taulukko!Z42:Z44)-SUM(Taulukko!Z30:Z32))/SUM(Taulukko!Z30:Z32)</f>
        <v>1.6060291824787694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10.712493695687781</v>
      </c>
      <c r="W33" s="68">
        <f>100*(SUM(Taulukko!AD42:AD44)-SUM(Taulukko!AD30:AD32))/SUM(Taulukko!AD30:AD32)</f>
        <v>10.933203360840427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10.891618304014772</v>
      </c>
      <c r="Z33" s="68">
        <f>100*(SUM(Taulukko!AH42:AH44)-SUM(Taulukko!AH30:AH32))/SUM(Taulukko!AH30:AH32)</f>
        <v>10.837856984924171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10.740265297389788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6.661063566036954</v>
      </c>
      <c r="E34" s="68">
        <f>100*(SUM(Taulukko!F43:F45)-SUM(Taulukko!F31:F33))/SUM(Taulukko!F31:F33)</f>
        <v>6.589268780270168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7.3696589572716515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12.47036510194404</v>
      </c>
      <c r="K34" s="68">
        <f>100*(SUM(Taulukko!N43:N45)-SUM(Taulukko!N31:N33))/SUM(Taulukko!N31:N33)</f>
        <v>10.807050092764369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8.977285203791004</v>
      </c>
      <c r="N34" s="68">
        <f>100*(SUM(Taulukko!R43:R45)-SUM(Taulukko!R31:R33))/SUM(Taulukko!R31:R33)</f>
        <v>7.966351685802362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5.193169930360503</v>
      </c>
      <c r="Q34" s="68">
        <f>100*(SUM(Taulukko!V43:V45)-SUM(Taulukko!V31:V33))/SUM(Taulukko!V31:V33)</f>
        <v>5.041340103474436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2.052925583144535</v>
      </c>
      <c r="T34" s="68">
        <f>100*(SUM(Taulukko!Z43:Z45)-SUM(Taulukko!Z31:Z33))/SUM(Taulukko!Z31:Z33)</f>
        <v>1.728996023937172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10.581814723566884</v>
      </c>
      <c r="W34" s="68">
        <f>100*(SUM(Taulukko!AD43:AD45)-SUM(Taulukko!AD31:AD33))/SUM(Taulukko!AD31:AD33)</f>
        <v>10.759012853268441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11.134144521655669</v>
      </c>
      <c r="Z34" s="68">
        <f>100*(SUM(Taulukko!AH43:AH45)-SUM(Taulukko!AH31:AH33))/SUM(Taulukko!AH31:AH33)</f>
        <v>10.875222958381416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10.790144435004226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6.358368953010441</v>
      </c>
      <c r="E35" s="68">
        <f>100*(SUM(Taulukko!F44:F46)-SUM(Taulukko!F32:F34))/SUM(Taulukko!F32:F34)</f>
        <v>6.421106049566279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6.007751937984496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13.352139163140592</v>
      </c>
      <c r="K35" s="68">
        <f>100*(SUM(Taulukko!N44:N46)-SUM(Taulukko!N32:N34))/SUM(Taulukko!N32:N34)</f>
        <v>10.896551724137927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8.685085694416443</v>
      </c>
      <c r="N35" s="68">
        <f>100*(SUM(Taulukko!R44:R46)-SUM(Taulukko!R32:R34))/SUM(Taulukko!R32:R34)</f>
        <v>8.048254914742824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4.954514017552257</v>
      </c>
      <c r="Q35" s="68">
        <f>100*(SUM(Taulukko!V44:V46)-SUM(Taulukko!V32:V34))/SUM(Taulukko!V32:V34)</f>
        <v>5.655589928086584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2.058722633194658</v>
      </c>
      <c r="T35" s="68">
        <f>100*(SUM(Taulukko!Z44:Z46)-SUM(Taulukko!Z32:Z34))/SUM(Taulukko!Z32:Z34)</f>
        <v>1.8985781301938862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10.559611220139402</v>
      </c>
      <c r="W35" s="68">
        <f>100*(SUM(Taulukko!AD44:AD46)-SUM(Taulukko!AD32:AD34))/SUM(Taulukko!AD32:AD34)</f>
        <v>10.626852172941037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10.872297770799515</v>
      </c>
      <c r="Z35" s="68">
        <f>100*(SUM(Taulukko!AH44:AH46)-SUM(Taulukko!AH32:AH34))/SUM(Taulukko!AH32:AH34)</f>
        <v>10.891565773231386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10.708263069139981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6.10243386525358</v>
      </c>
      <c r="E36" s="68">
        <f>100*(SUM(Taulukko!F45:F47)-SUM(Taulukko!F33:F35))/SUM(Taulukko!F33:F35)</f>
        <v>6.294627445636071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5.382545174932718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11.577028258887879</v>
      </c>
      <c r="K36" s="68">
        <f>100*(SUM(Taulukko!N45:N47)-SUM(Taulukko!N33:N35))/SUM(Taulukko!N33:N35)</f>
        <v>11.030082041932566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8.536359776683819</v>
      </c>
      <c r="N36" s="68">
        <f>100*(SUM(Taulukko!R45:R47)-SUM(Taulukko!R33:R35))/SUM(Taulukko!R33:R35)</f>
        <v>8.07788317523713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6.9075930224166635</v>
      </c>
      <c r="Q36" s="68">
        <f>100*(SUM(Taulukko!V45:V47)-SUM(Taulukko!V33:V35))/SUM(Taulukko!V33:V35)</f>
        <v>6.289085013466161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2.2338982380799344</v>
      </c>
      <c r="T36" s="68">
        <f>100*(SUM(Taulukko!Z45:Z47)-SUM(Taulukko!Z33:Z35))/SUM(Taulukko!Z33:Z35)</f>
        <v>2.1294966877510464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10.426460500431139</v>
      </c>
      <c r="W36" s="68">
        <f>100*(SUM(Taulukko!AD45:AD47)-SUM(Taulukko!AD33:AD35))/SUM(Taulukko!AD33:AD35)</f>
        <v>10.509458369733222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10.74227878142125</v>
      </c>
      <c r="Z36" s="68">
        <f>100*(SUM(Taulukko!AH45:AH47)-SUM(Taulukko!AH33:AH35))/SUM(Taulukko!AH33:AH35)</f>
        <v>10.901880479672348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10.581346716854853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6.078239637434661</v>
      </c>
      <c r="E37" s="68">
        <f>100*(SUM(Taulukko!F46:F48)-SUM(Taulukko!F34:F36))/SUM(Taulukko!F34:F36)</f>
        <v>6.2853386547349555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4.547191440580831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11.557562076749434</v>
      </c>
      <c r="K37" s="68">
        <f>100*(SUM(Taulukko!N46:N48)-SUM(Taulukko!N34:N36))/SUM(Taulukko!N34:N36)</f>
        <v>11.116131947582467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8.365307435086718</v>
      </c>
      <c r="N37" s="68">
        <f>100*(SUM(Taulukko!R46:R48)-SUM(Taulukko!R34:R36))/SUM(Taulukko!R34:R36)</f>
        <v>8.110059555826938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7.315246845480949</v>
      </c>
      <c r="Q37" s="68">
        <f>100*(SUM(Taulukko!V46:V48)-SUM(Taulukko!V34:V36))/SUM(Taulukko!V34:V36)</f>
        <v>6.861568630761639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2.651657895624349</v>
      </c>
      <c r="T37" s="68">
        <f>100*(SUM(Taulukko!Z46:Z48)-SUM(Taulukko!Z34:Z36))/SUM(Taulukko!Z34:Z36)</f>
        <v>2.3972537476215385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10.470845104460947</v>
      </c>
      <c r="W37" s="68">
        <f>100*(SUM(Taulukko!AD46:AD48)-SUM(Taulukko!AD34:AD36))/SUM(Taulukko!AD34:AD36)</f>
        <v>10.346165030382988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10.898973767073375</v>
      </c>
      <c r="Z37" s="68">
        <f>100*(SUM(Taulukko!AH46:AH48)-SUM(Taulukko!AH34:AH36))/SUM(Taulukko!AH34:AH36)</f>
        <v>10.918791063242029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10.460772104607729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6.484600366291047</v>
      </c>
      <c r="E38" s="68">
        <f>100*(SUM(Taulukko!F47:F49)-SUM(Taulukko!F35:F37))/SUM(Taulukko!F35:F37)</f>
        <v>6.361748759949255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5.233002291825817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11.553963278101213</v>
      </c>
      <c r="K38" s="68">
        <f>100*(SUM(Taulukko!N47:N49)-SUM(Taulukko!N35:N37))/SUM(Taulukko!N35:N37)</f>
        <v>11.106135244066284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8.404123927361816</v>
      </c>
      <c r="N38" s="68">
        <f>100*(SUM(Taulukko!R47:R49)-SUM(Taulukko!R35:R37))/SUM(Taulukko!R35:R37)</f>
        <v>8.162787174387674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7.723891997941601</v>
      </c>
      <c r="Q38" s="68">
        <f>100*(SUM(Taulukko!V47:V49)-SUM(Taulukko!V35:V37))/SUM(Taulukko!V35:V37)</f>
        <v>7.3245069966265755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2.8344937917125526</v>
      </c>
      <c r="T38" s="68">
        <f>100*(SUM(Taulukko!Z47:Z49)-SUM(Taulukko!Z35:Z37))/SUM(Taulukko!Z35:Z37)</f>
        <v>2.66763278087037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9.990948940208067</v>
      </c>
      <c r="W38" s="68">
        <f>100*(SUM(Taulukko!AD47:AD49)-SUM(Taulukko!AD35:AD37))/SUM(Taulukko!AD35:AD37)</f>
        <v>10.12726733411165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11.180644585273926</v>
      </c>
      <c r="Z38" s="68">
        <f>100*(SUM(Taulukko!AH47:AH49)-SUM(Taulukko!AH35:AH37))/SUM(Taulukko!AH35:AH37)</f>
        <v>10.929518591757075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6.804744787026595</v>
      </c>
      <c r="E39" s="68">
        <f>100*(SUM(Taulukko!F48:F50)-SUM(Taulukko!F36:F38))/SUM(Taulukko!F36:F38)</f>
        <v>6.342127763954204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7.481959741739456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15.080071174377228</v>
      </c>
      <c r="K39" s="68">
        <f>100*(SUM(Taulukko!N48:N50)-SUM(Taulukko!N36:N38))/SUM(Taulukko!N36:N38)</f>
        <v>11.051930758988018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8.474966791353545</v>
      </c>
      <c r="N39" s="68">
        <f>100*(SUM(Taulukko!R48:R50)-SUM(Taulukko!R36:R38))/SUM(Taulukko!R36:R38)</f>
        <v>8.143656161090385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8.253477650751597</v>
      </c>
      <c r="Q39" s="68">
        <f>100*(SUM(Taulukko!V48:V50)-SUM(Taulukko!V36:V38))/SUM(Taulukko!V36:V38)</f>
        <v>7.67987310947702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3.0975691202727877</v>
      </c>
      <c r="T39" s="68">
        <f>100*(SUM(Taulukko!Z48:Z50)-SUM(Taulukko!Z36:Z38))/SUM(Taulukko!Z36:Z38)</f>
        <v>2.920637686656104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9.83613334452109</v>
      </c>
      <c r="W39" s="68">
        <f>100*(SUM(Taulukko!AD48:AD50)-SUM(Taulukko!AD36:AD38))/SUM(Taulukko!AD36:AD38)</f>
        <v>9.947106030879342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11.471276965908693</v>
      </c>
      <c r="Z39" s="68">
        <f>100*(SUM(Taulukko!AH48:AH50)-SUM(Taulukko!AH36:AH38))/SUM(Taulukko!AH36:AH38)</f>
        <v>10.90336138963483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6.38718208641891</v>
      </c>
      <c r="E40" s="39">
        <f>100*(SUM(Taulukko!F49:F51)-SUM(Taulukko!F37:F39))/SUM(Taulukko!F37:F39)</f>
        <v>6.067079840435643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6.908267270668182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14.134742404227211</v>
      </c>
      <c r="K40" s="39">
        <f>100*(SUM(Taulukko!N49:N51)-SUM(Taulukko!N37:N39))/SUM(Taulukko!N37:N39)</f>
        <v>10.998680158381006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8.116541462401191</v>
      </c>
      <c r="N40" s="39">
        <f>100*(SUM(Taulukko!R49:R51)-SUM(Taulukko!R37:R39))/SUM(Taulukko!R37:R39)</f>
        <v>7.950568288614955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8.301494541012412</v>
      </c>
      <c r="Q40" s="39">
        <f>100*(SUM(Taulukko!V49:V51)-SUM(Taulukko!V37:V39))/SUM(Taulukko!V37:V39)</f>
        <v>7.921241212514801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3.4488846109754063</v>
      </c>
      <c r="T40" s="39">
        <f>100*(SUM(Taulukko!Z49:Z51)-SUM(Taulukko!Z37:Z39))/SUM(Taulukko!Z37:Z39)</f>
        <v>3.1363351431771136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9.86154145255796</v>
      </c>
      <c r="W40" s="39">
        <f>100*(SUM(Taulukko!AD49:AD51)-SUM(Taulukko!AD37:AD39))/SUM(Taulukko!AD37:AD39)</f>
        <v>9.828837067953678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11.241077273817478</v>
      </c>
      <c r="Z40" s="39">
        <f>100*(SUM(Taulukko!AH49:AH51)-SUM(Taulukko!AH37:AH39))/SUM(Taulukko!AH37:AH39)</f>
        <v>10.817197399636848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9.56627482772597</v>
      </c>
      <c r="AC40" s="39">
        <f>100*(SUM(Taulukko!AL49:AL51)-SUM(Taulukko!AL37:AL39))/SUM(Taulukko!AL37:AL39)</f>
        <v>9.388911371914189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5.60530955557631</v>
      </c>
      <c r="E41" s="68">
        <f>100*(SUM(Taulukko!F50:F52)-SUM(Taulukko!F38:F40))/SUM(Taulukko!F38:F40)</f>
        <v>5.584492380848781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6.029962546816488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13.266637668551532</v>
      </c>
      <c r="K41" s="68">
        <f>100*(SUM(Taulukko!N50:N52)-SUM(Taulukko!N38:N40))/SUM(Taulukko!N38:N40)</f>
        <v>10.989969472307019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7.726196296312319</v>
      </c>
      <c r="N41" s="68">
        <f>100*(SUM(Taulukko!R50:R52)-SUM(Taulukko!R38:R40))/SUM(Taulukko!R38:R40)</f>
        <v>7.631678996900701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8.233958608640227</v>
      </c>
      <c r="Q41" s="68">
        <f>100*(SUM(Taulukko!V50:V52)-SUM(Taulukko!V38:V40))/SUM(Taulukko!V38:V40)</f>
        <v>8.067943832591263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2.8999983298077954</v>
      </c>
      <c r="T41" s="68">
        <f>100*(SUM(Taulukko!Z50:Z52)-SUM(Taulukko!Z38:Z40))/SUM(Taulukko!Z38:Z40)</f>
        <v>3.2859993901425852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9.892588696613151</v>
      </c>
      <c r="W41" s="68">
        <f>100*(SUM(Taulukko!AD50:AD52)-SUM(Taulukko!AD38:AD40))/SUM(Taulukko!AD38:AD40)</f>
        <v>9.609755685064751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10.865988462599656</v>
      </c>
      <c r="Z41" s="68">
        <f>100*(SUM(Taulukko!AH50:AH52)-SUM(Taulukko!AH38:AH40))/SUM(Taulukko!AH38:AH40)</f>
        <v>10.677943223520469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8.490188225871043</v>
      </c>
      <c r="AC41" s="68">
        <f>100*(SUM(Taulukko!AL50:AL52)-SUM(Taulukko!AL38:AL40))/SUM(Taulukko!AL38:AL40)</f>
        <v>8.781074578989577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4.843190387366435</v>
      </c>
      <c r="E42" s="68">
        <f>100*(SUM(Taulukko!F51:F53)-SUM(Taulukko!F39:F41))/SUM(Taulukko!F39:F41)</f>
        <v>5.0824673996595475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10.02581755593803</v>
      </c>
      <c r="K42" s="68">
        <f>100*(SUM(Taulukko!N51:N53)-SUM(Taulukko!N39:N41))/SUM(Taulukko!N39:N41)</f>
        <v>11.072664359861577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7.202319791991761</v>
      </c>
      <c r="N42" s="68">
        <f>100*(SUM(Taulukko!R51:R53)-SUM(Taulukko!R39:R41))/SUM(Taulukko!R39:R41)</f>
        <v>7.34559562214138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8.595740600823083</v>
      </c>
      <c r="Q42" s="68">
        <f>100*(SUM(Taulukko!V51:V53)-SUM(Taulukko!V39:V41))/SUM(Taulukko!V39:V41)</f>
        <v>8.135149073887145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2.398137125609913</v>
      </c>
      <c r="T42" s="68">
        <f>100*(SUM(Taulukko!Z51:Z53)-SUM(Taulukko!Z39:Z41))/SUM(Taulukko!Z39:Z41)</f>
        <v>3.3570026366452317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9.309995321069177</v>
      </c>
      <c r="W42" s="68">
        <f>100*(SUM(Taulukko!AD51:AD53)-SUM(Taulukko!AD39:AD41))/SUM(Taulukko!AD39:AD41)</f>
        <v>9.148307634876536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10.556047273344863</v>
      </c>
      <c r="Z42" s="68">
        <f>100*(SUM(Taulukko!AH51:AH53)-SUM(Taulukko!AH39:AH41))/SUM(Taulukko!AH39:AH41)</f>
        <v>10.50983877386537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8.20063694267517</v>
      </c>
      <c r="AC42" s="68">
        <f>100*(SUM(Taulukko!AL51:AL53)-SUM(Taulukko!AL39:AL41))/SUM(Taulukko!AL39:AL41)</f>
        <v>8.224076281287244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4.4815834840329005</v>
      </c>
      <c r="E43" s="68">
        <f>100*(SUM(Taulukko!F52:F54)-SUM(Taulukko!F40:F42))/SUM(Taulukko!F40:F42)</f>
        <v>4.7120749162828295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6.768468840280634</v>
      </c>
      <c r="K43" s="68">
        <f>100*(SUM(Taulukko!N52:N54)-SUM(Taulukko!N40:N42))/SUM(Taulukko!N40:N42)</f>
        <v>11.239811239811235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7.230764165541774</v>
      </c>
      <c r="N43" s="68">
        <f>100*(SUM(Taulukko!R52:R54)-SUM(Taulukko!R40:R42))/SUM(Taulukko!R40:R42)</f>
        <v>7.199223765781768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8.781336214896678</v>
      </c>
      <c r="Q43" s="68">
        <f>100*(SUM(Taulukko!V52:V54)-SUM(Taulukko!V40:V42))/SUM(Taulukko!V40:V42)</f>
        <v>8.094825297985551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1.8321315344902709</v>
      </c>
      <c r="T43" s="68">
        <f>100*(SUM(Taulukko!Z52:Z54)-SUM(Taulukko!Z40:Z42))/SUM(Taulukko!Z40:Z42)</f>
        <v>3.3682380771419718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8.35850503572191</v>
      </c>
      <c r="W43" s="68">
        <f>100*(SUM(Taulukko!AD52:AD54)-SUM(Taulukko!AD40:AD42))/SUM(Taulukko!AD40:AD42)</f>
        <v>8.552195734745998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10.494885458713997</v>
      </c>
      <c r="Z43" s="68">
        <f>100*(SUM(Taulukko!AH52:AH54)-SUM(Taulukko!AH40:AH42))/SUM(Taulukko!AH40:AH42)</f>
        <v>10.326237150157578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7.5501376327172585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4.320049510620726</v>
      </c>
      <c r="E44" s="68">
        <f>100*(SUM(Taulukko!F53:F55)-SUM(Taulukko!F41:F43))/SUM(Taulukko!F41:F43)</f>
        <v>4.511702164051714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2.642201834862381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8.16158285243198</v>
      </c>
      <c r="K44" s="68">
        <f>100*(SUM(Taulukko!N53:N55)-SUM(Taulukko!N41:N43))/SUM(Taulukko!N41:N43)</f>
        <v>11.451681566624075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7.133996685677384</v>
      </c>
      <c r="N44" s="68">
        <f>100*(SUM(Taulukko!R53:R55)-SUM(Taulukko!R41:R43))/SUM(Taulukko!R41:R43)</f>
        <v>7.141366562172035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8.437405772601439</v>
      </c>
      <c r="Q44" s="68">
        <f>100*(SUM(Taulukko!V53:V55)-SUM(Taulukko!V41:V43))/SUM(Taulukko!V41:V43)</f>
        <v>7.920850328699377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2.110428330046153</v>
      </c>
      <c r="T44" s="68">
        <f>100*(SUM(Taulukko!Z53:Z55)-SUM(Taulukko!Z41:Z43))/SUM(Taulukko!Z41:Z43)</f>
        <v>3.363221541566924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7.980202716295028</v>
      </c>
      <c r="W44" s="68">
        <f>100*(SUM(Taulukko!AD53:AD55)-SUM(Taulukko!AD41:AD43))/SUM(Taulukko!AD41:AD43)</f>
        <v>8.045072769827128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10.05698075873083</v>
      </c>
      <c r="Z44" s="68">
        <f>100*(SUM(Taulukko!AH53:AH55)-SUM(Taulukko!AH41:AH43))/SUM(Taulukko!AH41:AH43)</f>
        <v>10.132904896671285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4.266024931645249</v>
      </c>
      <c r="E45" s="68">
        <f>100*(SUM(Taulukko!F54:F56)-SUM(Taulukko!F42:F44))/SUM(Taulukko!F42:F44)</f>
        <v>4.467854705823097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2.6402640264026362</v>
      </c>
      <c r="H45" s="68">
        <f>100*(SUM(Taulukko!J54:J56)-SUM(Taulukko!J42:J44))/SUM(Taulukko!J42:J44)</f>
        <v>3.2376747608535945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8.593750000000016</v>
      </c>
      <c r="K45" s="68">
        <f>100*(SUM(Taulukko!N54:N56)-SUM(Taulukko!N42:N44))/SUM(Taulukko!N42:N44)</f>
        <v>11.613175675675665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7.152721607412027</v>
      </c>
      <c r="N45" s="68">
        <f>100*(SUM(Taulukko!R54:R56)-SUM(Taulukko!R42:R44))/SUM(Taulukko!R42:R44)</f>
        <v>7.093562390744654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8.714331725274207</v>
      </c>
      <c r="Q45" s="68">
        <f>100*(SUM(Taulukko!V54:V56)-SUM(Taulukko!V42:V44))/SUM(Taulukko!V42:V44)</f>
        <v>7.592138999677971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2.339570609173393</v>
      </c>
      <c r="T45" s="68">
        <f>100*(SUM(Taulukko!Z54:Z56)-SUM(Taulukko!Z42:Z44))/SUM(Taulukko!Z42:Z44)</f>
        <v>3.3861782806723597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7.440409267947721</v>
      </c>
      <c r="W45" s="68">
        <f>100*(SUM(Taulukko!AD54:AD56)-SUM(Taulukko!AD42:AD44))/SUM(Taulukko!AD42:AD44)</f>
        <v>7.7352337332642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9.57105288868625</v>
      </c>
      <c r="Z45" s="68">
        <f>100*(SUM(Taulukko!AH54:AH56)-SUM(Taulukko!AH42:AH44))/SUM(Taulukko!AH42:AH44)</f>
        <v>9.951834275057184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6.684698608964479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4.526248146538433</v>
      </c>
      <c r="E46" s="68">
        <f>100*(SUM(Taulukko!F55:F57)-SUM(Taulukko!F43:F45))/SUM(Taulukko!F43:F45)</f>
        <v>4.5434130592702315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2.8112449799196955</v>
      </c>
      <c r="H46" s="68">
        <f>100*(SUM(Taulukko!J55:J57)-SUM(Taulukko!J43:J45))/SUM(Taulukko!J43:J45)</f>
        <v>3.3015407190022006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12.942664418212475</v>
      </c>
      <c r="K46" s="68">
        <f>100*(SUM(Taulukko!N55:N57)-SUM(Taulukko!N43:N45))/SUM(Taulukko!N43:N45)</f>
        <v>11.678526580159064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7.0118157489840485</v>
      </c>
      <c r="N46" s="68">
        <f>100*(SUM(Taulukko!R55:R57)-SUM(Taulukko!R43:R45))/SUM(Taulukko!R43:R45)</f>
        <v>7.042211215387513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6.800412087964887</v>
      </c>
      <c r="Q46" s="68">
        <f>100*(SUM(Taulukko!V55:V57)-SUM(Taulukko!V43:V45))/SUM(Taulukko!V43:V45)</f>
        <v>7.1319519922921994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2.971513706022479</v>
      </c>
      <c r="T46" s="68">
        <f>100*(SUM(Taulukko!Z55:Z57)-SUM(Taulukko!Z43:Z45))/SUM(Taulukko!Z43:Z45)</f>
        <v>3.4439148971197553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7.858754074943099</v>
      </c>
      <c r="W46" s="68">
        <f>100*(SUM(Taulukko!AD55:AD57)-SUM(Taulukko!AD43:AD45))/SUM(Taulukko!AD43:AD45)</f>
        <v>7.535681830537001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9.607645794119685</v>
      </c>
      <c r="Z46" s="68">
        <f>100*(SUM(Taulukko!AH55:AH57)-SUM(Taulukko!AH43:AH45))/SUM(Taulukko!AH43:AH45)</f>
        <v>9.804891770890809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6.403374233128853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4.722606879591376</v>
      </c>
      <c r="E47" s="68">
        <f>100*(SUM(Taulukko!F56:F58)-SUM(Taulukko!F44:F46))/SUM(Taulukko!F44:F46)</f>
        <v>4.656670469110778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3.2541133455210156</v>
      </c>
      <c r="H47" s="68">
        <f>100*(SUM(Taulukko!J56:J58)-SUM(Taulukko!J44:J46))/SUM(Taulukko!J44:J46)</f>
        <v>3.4394438346139897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11.69639153878056</v>
      </c>
      <c r="K47" s="68">
        <f>100*(SUM(Taulukko!N56:N58)-SUM(Taulukko!N44:N46))/SUM(Taulukko!N44:N46)</f>
        <v>11.65008291873962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6.997017924558609</v>
      </c>
      <c r="N47" s="68">
        <f>100*(SUM(Taulukko!R56:R58)-SUM(Taulukko!R44:R46))/SUM(Taulukko!R44:R46)</f>
        <v>7.017968704842597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7.062927546398787</v>
      </c>
      <c r="Q47" s="68">
        <f>100*(SUM(Taulukko!V56:V58)-SUM(Taulukko!V44:V46))/SUM(Taulukko!V44:V46)</f>
        <v>6.617096625315473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3.2827706075427434</v>
      </c>
      <c r="T47" s="68">
        <f>100*(SUM(Taulukko!Z56:Z58)-SUM(Taulukko!Z44:Z46))/SUM(Taulukko!Z44:Z46)</f>
        <v>3.500073632320138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7.162976958916702</v>
      </c>
      <c r="W47" s="68">
        <f>100*(SUM(Taulukko!AD56:AD58)-SUM(Taulukko!AD44:AD46))/SUM(Taulukko!AD44:AD46)</f>
        <v>7.289378593220211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9.627446595638194</v>
      </c>
      <c r="Z47" s="68">
        <f>100*(SUM(Taulukko!AH56:AH58)-SUM(Taulukko!AH44:AH46))/SUM(Taulukko!AH44:AH46)</f>
        <v>9.68693093402146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6.245239908606236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4.85843969745315</v>
      </c>
      <c r="E48" s="68">
        <f>100*(SUM(Taulukko!F57:F59)-SUM(Taulukko!F45:F47))/SUM(Taulukko!F45:F47)</f>
        <v>4.731065356139712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3.5753374680773273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11.070261437908481</v>
      </c>
      <c r="K48" s="68">
        <f>100*(SUM(Taulukko!N57:N59)-SUM(Taulukko!N45:N47))/SUM(Taulukko!N45:N47)</f>
        <v>11.576354679802927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7.048694638904663</v>
      </c>
      <c r="N48" s="68">
        <f>100*(SUM(Taulukko!R57:R59)-SUM(Taulukko!R45:R47))/SUM(Taulukko!R45:R47)</f>
        <v>7.02413786887316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5.00016027605191</v>
      </c>
      <c r="Q48" s="68">
        <f>100*(SUM(Taulukko!V57:V59)-SUM(Taulukko!V45:V47))/SUM(Taulukko!V45:V47)</f>
        <v>6.122339941797023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3.3030139630940067</v>
      </c>
      <c r="T48" s="68">
        <f>100*(SUM(Taulukko!Z57:Z59)-SUM(Taulukko!Z45:Z47))/SUM(Taulukko!Z45:Z47)</f>
        <v>3.5323221803511258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7.146857097453734</v>
      </c>
      <c r="W48" s="68">
        <f>100*(SUM(Taulukko!AD57:AD59)-SUM(Taulukko!AD45:AD47))/SUM(Taulukko!AD45:AD47)</f>
        <v>6.989015599809372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9.698705351959514</v>
      </c>
      <c r="Z48" s="68">
        <f>100*(SUM(Taulukko!AH57:AH59)-SUM(Taulukko!AH45:AH47))/SUM(Taulukko!AH45:AH47)</f>
        <v>9.579061506764358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5.966767371601191</v>
      </c>
      <c r="AC48" s="68">
        <f>100*(SUM(Taulukko!AL57:AL59)-SUM(Taulukko!AL45:AL47))/SUM(Taulukko!AL45:AL47)</f>
        <v>6.089258698941007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4.776640193357437</v>
      </c>
      <c r="E49" s="68">
        <f>100*(SUM(Taulukko!F58:F60)-SUM(Taulukko!F46:F48))/SUM(Taulukko!F46:F48)</f>
        <v>4.745817713417192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4.057017543859657</v>
      </c>
      <c r="H49" s="68">
        <f>100*(SUM(Taulukko!J58:J60)-SUM(Taulukko!J46:J48))/SUM(Taulukko!J46:J48)</f>
        <v>3.8251366120218577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10.481586402266291</v>
      </c>
      <c r="K49" s="68">
        <f>100*(SUM(Taulukko!N58:N60)-SUM(Taulukko!N46:N48))/SUM(Taulukko!N46:N48)</f>
        <v>11.508743391622616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7.0499519452194255</v>
      </c>
      <c r="N49" s="68">
        <f>100*(SUM(Taulukko!R58:R60)-SUM(Taulukko!R46:R48))/SUM(Taulukko!R46:R48)</f>
        <v>7.014138842446695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5.721747379483709</v>
      </c>
      <c r="Q49" s="68">
        <f>100*(SUM(Taulukko!V58:V60)-SUM(Taulukko!V46:V48))/SUM(Taulukko!V46:V48)</f>
        <v>5.709300580207072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3.373411883434729</v>
      </c>
      <c r="T49" s="68">
        <f>100*(SUM(Taulukko!Z58:Z60)-SUM(Taulukko!Z46:Z48))/SUM(Taulukko!Z46:Z48)</f>
        <v>3.552550627631243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6.410637461649938</v>
      </c>
      <c r="W49" s="68">
        <f>100*(SUM(Taulukko!AD58:AD60)-SUM(Taulukko!AD46:AD48))/SUM(Taulukko!AD46:AD48)</f>
        <v>6.751493089259135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9.473159603845845</v>
      </c>
      <c r="Z49" s="68">
        <f>100*(SUM(Taulukko!AH58:AH60)-SUM(Taulukko!AH46:AH48))/SUM(Taulukko!AH46:AH48)</f>
        <v>9.47037179261199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6.127819548872185</v>
      </c>
      <c r="AC49" s="68">
        <f>100*(SUM(Taulukko!AL58:AL60)-SUM(Taulukko!AL46:AL48))/SUM(Taulukko!AL46:AL48)</f>
        <v>5.975197294250273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4.711092875956591</v>
      </c>
      <c r="E50" s="68">
        <f>100*(SUM(Taulukko!F59:F61)-SUM(Taulukko!F47:F49))/SUM(Taulukko!F47:F49)</f>
        <v>4.734895950122888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3.997093023255814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10.678442392613393</v>
      </c>
      <c r="K50" s="68">
        <f>100*(SUM(Taulukko!N59:N61)-SUM(Taulukko!N47:N49))/SUM(Taulukko!N47:N49)</f>
        <v>11.567916162837573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7.055865923864391</v>
      </c>
      <c r="N50" s="68">
        <f>100*(SUM(Taulukko!R59:R61)-SUM(Taulukko!R47:R49))/SUM(Taulukko!R47:R49)</f>
        <v>6.922363008405548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4.774917232105756</v>
      </c>
      <c r="Q50" s="68">
        <f>100*(SUM(Taulukko!V59:V61)-SUM(Taulukko!V47:V49))/SUM(Taulukko!V47:V49)</f>
        <v>5.37567849257906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3.4068306935808623</v>
      </c>
      <c r="T50" s="68">
        <f>100*(SUM(Taulukko!Z59:Z61)-SUM(Taulukko!Z47:Z49))/SUM(Taulukko!Z47:Z49)</f>
        <v>3.5759625327100193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6.758074832407708</v>
      </c>
      <c r="W50" s="68">
        <f>100*(SUM(Taulukko!AD59:AD61)-SUM(Taulukko!AD47:AD49))/SUM(Taulukko!AD47:AD49)</f>
        <v>6.651018564646158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9.287668146313946</v>
      </c>
      <c r="Z50" s="68">
        <f>100*(SUM(Taulukko!AH59:AH61)-SUM(Taulukko!AH47:AH49))/SUM(Taulukko!AH47:AH49)</f>
        <v>9.365768415170308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4.617006104336605</v>
      </c>
      <c r="E51" s="68">
        <f>100*(SUM(Taulukko!F60:F62)-SUM(Taulukko!F48:F50))/SUM(Taulukko!F48:F50)</f>
        <v>4.757943927621309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4.20442189198986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7.61499806725937</v>
      </c>
      <c r="K51" s="68">
        <f>100*(SUM(Taulukko!N60:N62)-SUM(Taulukko!N48:N50))/SUM(Taulukko!N48:N50)</f>
        <v>11.710631494804149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6.7172992351551395</v>
      </c>
      <c r="N51" s="68">
        <f>100*(SUM(Taulukko!R60:R62)-SUM(Taulukko!R48:R50))/SUM(Taulukko!R48:R50)</f>
        <v>6.721530117633137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3.9002028562605116</v>
      </c>
      <c r="Q51" s="68">
        <f>100*(SUM(Taulukko!V60:V62)-SUM(Taulukko!V48:V50))/SUM(Taulukko!V48:V50)</f>
        <v>5.158899185505309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3.651410148289199</v>
      </c>
      <c r="T51" s="68">
        <f>100*(SUM(Taulukko!Z60:Z62)-SUM(Taulukko!Z48:Z50))/SUM(Taulukko!Z48:Z50)</f>
        <v>3.602196817176134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6.596009027164977</v>
      </c>
      <c r="W51" s="68">
        <f>100*(SUM(Taulukko!AD60:AD62)-SUM(Taulukko!AD48:AD50))/SUM(Taulukko!AD48:AD50)</f>
        <v>6.602695808284152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9.270067430698154</v>
      </c>
      <c r="Z51" s="68">
        <f>100*(SUM(Taulukko!AH60:AH62)-SUM(Taulukko!AH48:AH50))/SUM(Taulukko!AH48:AH50)</f>
        <v>9.272258441141645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5.284552845528438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4.687146682643114</v>
      </c>
      <c r="E52" s="39">
        <f>100*(SUM(Taulukko!F61:F63)-SUM(Taulukko!F49:F51))/SUM(Taulukko!F49:F51)</f>
        <v>4.877059526658976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4.410701373825014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8.912037037037024</v>
      </c>
      <c r="K52" s="39">
        <f>100*(SUM(Taulukko!N61:N63)-SUM(Taulukko!N49:N51))/SUM(Taulukko!N49:N51)</f>
        <v>11.930241775663877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6.446434640432797</v>
      </c>
      <c r="N52" s="39">
        <f>100*(SUM(Taulukko!R61:R63)-SUM(Taulukko!R49:R51))/SUM(Taulukko!R49:R51)</f>
        <v>6.4957362914441505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4.0601590445285085</v>
      </c>
      <c r="Q52" s="39">
        <f>100*(SUM(Taulukko!V61:V63)-SUM(Taulukko!V49:V51))/SUM(Taulukko!V49:V51)</f>
        <v>5.143430012768418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3.4334961486552413</v>
      </c>
      <c r="T52" s="39">
        <f>100*(SUM(Taulukko!Z61:Z63)-SUM(Taulukko!Z49:Z51))/SUM(Taulukko!Z49:Z51)</f>
        <v>3.6323656599161223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6.639216142152351</v>
      </c>
      <c r="W52" s="39">
        <f>100*(SUM(Taulukko!AD61:AD63)-SUM(Taulukko!AD49:AD51))/SUM(Taulukko!AD49:AD51)</f>
        <v>6.514652678617662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8.730662341189898</v>
      </c>
      <c r="Z52" s="39">
        <f>100*(SUM(Taulukko!AH61:AH63)-SUM(Taulukko!AH49:AH51))/SUM(Taulukko!AH49:AH51)</f>
        <v>9.202740746715229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5.9193488716241225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4.975372262673134</v>
      </c>
      <c r="E53" s="68">
        <f>100*(SUM(Taulukko!F62:F64)-SUM(Taulukko!F50:F52))/SUM(Taulukko!F50:F52)</f>
        <v>5.124296937174317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4.653679653679645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9.7926267281106</v>
      </c>
      <c r="K53" s="68">
        <f>100*(SUM(Taulukko!N62:N64)-SUM(Taulukko!N50:N52))/SUM(Taulukko!N50:N52)</f>
        <v>12.102161100196458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6.198586236747097</v>
      </c>
      <c r="N53" s="68">
        <f>100*(SUM(Taulukko!R62:R64)-SUM(Taulukko!R50:R52))/SUM(Taulukko!R50:R52)</f>
        <v>6.381970691707702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5.01918935942696</v>
      </c>
      <c r="Q53" s="68">
        <f>100*(SUM(Taulukko!V62:V64)-SUM(Taulukko!V50:V52))/SUM(Taulukko!V50:V52)</f>
        <v>5.306373991215186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3.316637526927036</v>
      </c>
      <c r="T53" s="68">
        <f>100*(SUM(Taulukko!Z62:Z64)-SUM(Taulukko!Z50:Z52))/SUM(Taulukko!Z50:Z52)</f>
        <v>3.701481476505367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6.047646927490617</v>
      </c>
      <c r="W53" s="68">
        <f>100*(SUM(Taulukko!AD62:AD64)-SUM(Taulukko!AD50:AD52))/SUM(Taulukko!AD50:AD52)</f>
        <v>6.520438156515662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8.682303992133768</v>
      </c>
      <c r="Z53" s="68">
        <f>100*(SUM(Taulukko!AH62:AH64)-SUM(Taulukko!AH50:AH52))/SUM(Taulukko!AH50:AH52)</f>
        <v>9.185309176390977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6.496862310815808</v>
      </c>
      <c r="AC53" s="68">
        <f>100*(SUM(Taulukko!AL62:AL64)-SUM(Taulukko!AL50:AL52))/SUM(Taulukko!AL50:AL52)</f>
        <v>6.413564319941037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5.397042152564389</v>
      </c>
      <c r="E54" s="68">
        <f>100*(SUM(Taulukko!F63:F65)-SUM(Taulukko!F51:F53))/SUM(Taulukko!F51:F53)</f>
        <v>5.481030957373354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12.436448963629257</v>
      </c>
      <c r="K54" s="68">
        <f>100*(SUM(Taulukko!N63:N65)-SUM(Taulukko!N51:N53))/SUM(Taulukko!N51:N53)</f>
        <v>12.227414330218085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6.450234072867921</v>
      </c>
      <c r="N54" s="68">
        <f>100*(SUM(Taulukko!R63:R65)-SUM(Taulukko!R51:R53))/SUM(Taulukko!R51:R53)</f>
        <v>6.416169851009806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10.672346014575364</v>
      </c>
      <c r="Q54" s="68">
        <f>100*(SUM(Taulukko!V63:V65)-SUM(Taulukko!V51:V53))/SUM(Taulukko!V51:V53)</f>
        <v>5.530215878491111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3.5609656314110754</v>
      </c>
      <c r="T54" s="68">
        <f>100*(SUM(Taulukko!Z63:Z65)-SUM(Taulukko!Z51:Z53))/SUM(Taulukko!Z51:Z53)</f>
        <v>3.8437911488421643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6.765514163531154</v>
      </c>
      <c r="W54" s="68">
        <f>100*(SUM(Taulukko!AD63:AD65)-SUM(Taulukko!AD51:AD53))/SUM(Taulukko!AD51:AD53)</f>
        <v>6.7833899520193635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8.707020135717766</v>
      </c>
      <c r="Z54" s="68">
        <f>100*(SUM(Taulukko!AH63:AH65)-SUM(Taulukko!AH51:AH53))/SUM(Taulukko!AH51:AH53)</f>
        <v>9.23728079449808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7.027225901398074</v>
      </c>
      <c r="AC54" s="68">
        <f>100*(SUM(Taulukko!AL63:AL65)-SUM(Taulukko!AL51:AL53))/SUM(Taulukko!AL51:AL53)</f>
        <v>6.681350954478725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5.911334493713492</v>
      </c>
      <c r="E55" s="68">
        <f>100*(SUM(Taulukko!F64:F66)-SUM(Taulukko!F52:F54))/SUM(Taulukko!F52:F54)</f>
        <v>5.896302571275708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12.485504445303444</v>
      </c>
      <c r="K55" s="68">
        <f>100*(SUM(Taulukko!N64:N66)-SUM(Taulukko!N52:N54))/SUM(Taulukko!N52:N54)</f>
        <v>12.263787119166992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6.48739949905756</v>
      </c>
      <c r="N55" s="68">
        <f>100*(SUM(Taulukko!R64:R66)-SUM(Taulukko!R52:R54))/SUM(Taulukko!R52:R54)</f>
        <v>6.502196702723742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10.288648084734604</v>
      </c>
      <c r="Q55" s="68">
        <f>100*(SUM(Taulukko!V64:V66)-SUM(Taulukko!V52:V54))/SUM(Taulukko!V52:V54)</f>
        <v>5.734882599052237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3.9571015410040635</v>
      </c>
      <c r="T55" s="68">
        <f>100*(SUM(Taulukko!Z64:Z66)-SUM(Taulukko!Z52:Z54))/SUM(Taulukko!Z52:Z54)</f>
        <v>4.048356245780551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7.306082604530544</v>
      </c>
      <c r="W55" s="68">
        <f>100*(SUM(Taulukko!AD64:AD66)-SUM(Taulukko!AD52:AD54))/SUM(Taulukko!AD52:AD54)</f>
        <v>7.178786217999811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8.970738074691402</v>
      </c>
      <c r="Z55" s="68">
        <f>100*(SUM(Taulukko!AH64:AH66)-SUM(Taulukko!AH52:AH54))/SUM(Taulukko!AH52:AH54)</f>
        <v>9.356724926580508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6.873857404021942</v>
      </c>
      <c r="AC55" s="68">
        <f>100*(SUM(Taulukko!AL64:AL66)-SUM(Taulukko!AL52:AL54))/SUM(Taulukko!AL52:AL54)</f>
        <v>6.944444444444444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6.405666150689356</v>
      </c>
      <c r="E56" s="68">
        <f>100*(SUM(Taulukko!F65:F67)-SUM(Taulukko!F53:F55))/SUM(Taulukko!F53:F55)</f>
        <v>6.303614135409834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4.647836968180194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11.928353658536613</v>
      </c>
      <c r="K56" s="68">
        <f>100*(SUM(Taulukko!N65:N67)-SUM(Taulukko!N53:N55))/SUM(Taulukko!N53:N55)</f>
        <v>12.29946524064173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6.651614338798143</v>
      </c>
      <c r="N56" s="68">
        <f>100*(SUM(Taulukko!R65:R67)-SUM(Taulukko!R53:R55))/SUM(Taulukko!R53:R55)</f>
        <v>6.548900329243607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10.147009067107957</v>
      </c>
      <c r="Q56" s="68">
        <f>100*(SUM(Taulukko!V65:V67)-SUM(Taulukko!V53:V55))/SUM(Taulukko!V53:V55)</f>
        <v>5.952172076550671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4.48901771300353</v>
      </c>
      <c r="T56" s="68">
        <f>100*(SUM(Taulukko!Z65:Z67)-SUM(Taulukko!Z53:Z55))/SUM(Taulukko!Z53:Z55)</f>
        <v>4.267371800023949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7.597934034070331</v>
      </c>
      <c r="W56" s="68">
        <f>100*(SUM(Taulukko!AD65:AD67)-SUM(Taulukko!AD53:AD55))/SUM(Taulukko!AD53:AD55)</f>
        <v>7.464155202238911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9.609237831182098</v>
      </c>
      <c r="Z56" s="68">
        <f>100*(SUM(Taulukko!AH65:AH67)-SUM(Taulukko!AH53:AH55))/SUM(Taulukko!AH53:AH55)</f>
        <v>9.520234932177315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7.205240174672493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6.97545951673295</v>
      </c>
      <c r="E57" s="68">
        <f>100*(SUM(Taulukko!F66:F68)-SUM(Taulukko!F54:F56))/SUM(Taulukko!F54:F56)</f>
        <v>6.599902899924235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7.752768846016451</v>
      </c>
      <c r="H57" s="68">
        <f>100*(SUM(Taulukko!J66:J68)-SUM(Taulukko!J54:J56))/SUM(Taulukko!J54:J56)</f>
        <v>5.238774055595149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12.94964028776978</v>
      </c>
      <c r="K57" s="68">
        <f>100*(SUM(Taulukko!N66:N68)-SUM(Taulukko!N54:N56))/SUM(Taulukko!N54:N56)</f>
        <v>12.334468407113139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6.528683079872586</v>
      </c>
      <c r="N57" s="68">
        <f>100*(SUM(Taulukko!R66:R68)-SUM(Taulukko!R54:R56))/SUM(Taulukko!R54:R56)</f>
        <v>6.520543618048033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5.625229503345841</v>
      </c>
      <c r="Q57" s="68">
        <f>100*(SUM(Taulukko!V66:V68)-SUM(Taulukko!V54:V56))/SUM(Taulukko!V54:V56)</f>
        <v>6.244931879422788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4.722861736841819</v>
      </c>
      <c r="T57" s="68">
        <f>100*(SUM(Taulukko!Z66:Z68)-SUM(Taulukko!Z54:Z56))/SUM(Taulukko!Z54:Z56)</f>
        <v>4.447682081185862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7.875764722892436</v>
      </c>
      <c r="W57" s="68">
        <f>100*(SUM(Taulukko!AD66:AD68)-SUM(Taulukko!AD54:AD56))/SUM(Taulukko!AD54:AD56)</f>
        <v>7.508306845778429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9.982385882550522</v>
      </c>
      <c r="Z57" s="68">
        <f>100*(SUM(Taulukko!AH66:AH68)-SUM(Taulukko!AH54:AH56))/SUM(Taulukko!AH54:AH56)</f>
        <v>9.686943559199474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7.4610648315827675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6.817297608022694</v>
      </c>
      <c r="E58" s="68">
        <f>100*(SUM(Taulukko!F67:F69)-SUM(Taulukko!F55:F57))/SUM(Taulukko!F55:F57)</f>
        <v>6.716539234092548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7.5994318181818095</v>
      </c>
      <c r="H58" s="68">
        <f>100*(SUM(Taulukko!J67:J69)-SUM(Taulukko!J55:J57))/SUM(Taulukko!J55:J57)</f>
        <v>5.468749999999991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11.683463979096683</v>
      </c>
      <c r="K58" s="68">
        <f>100*(SUM(Taulukko!N67:N69)-SUM(Taulukko!N55:N57))/SUM(Taulukko!N55:N57)</f>
        <v>12.331334332833574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6.497236862439965</v>
      </c>
      <c r="N58" s="68">
        <f>100*(SUM(Taulukko!R67:R69)-SUM(Taulukko!R55:R57))/SUM(Taulukko!R55:R57)</f>
        <v>6.415908221471327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7.0619948419186125</v>
      </c>
      <c r="Q58" s="68">
        <f>100*(SUM(Taulukko!V67:V69)-SUM(Taulukko!V55:V57))/SUM(Taulukko!V55:V57)</f>
        <v>6.590810482393507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4.741195406633066</v>
      </c>
      <c r="T58" s="68">
        <f>100*(SUM(Taulukko!Z67:Z69)-SUM(Taulukko!Z55:Z57))/SUM(Taulukko!Z55:Z57)</f>
        <v>4.56827174329197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7.052561234315326</v>
      </c>
      <c r="W58" s="68">
        <f>100*(SUM(Taulukko!AD67:AD69)-SUM(Taulukko!AD55:AD57))/SUM(Taulukko!AD55:AD57)</f>
        <v>7.386437176490675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10.009660541946818</v>
      </c>
      <c r="Z58" s="68">
        <f>100*(SUM(Taulukko!AH67:AH69)-SUM(Taulukko!AH55:AH57))/SUM(Taulukko!AH55:AH57)</f>
        <v>9.831645896230885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6.671524501171177</v>
      </c>
      <c r="E59" s="68">
        <f>100*(SUM(Taulukko!F68:F70)-SUM(Taulukko!F56:F58))/SUM(Taulukko!F56:F58)</f>
        <v>6.733424483838979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8.144475920679888</v>
      </c>
      <c r="H59" s="68">
        <f>100*(SUM(Taulukko!J68:J70)-SUM(Taulukko!J56:J58))/SUM(Taulukko!J56:J58)</f>
        <v>5.7304563141138765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11.956925362049777</v>
      </c>
      <c r="K59" s="68">
        <f>100*(SUM(Taulukko!N68:N70)-SUM(Taulukko!N56:N58))/SUM(Taulukko!N56:N58)</f>
        <v>12.291125139249917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6.256649945458963</v>
      </c>
      <c r="N59" s="68">
        <f>100*(SUM(Taulukko!R68:R70)-SUM(Taulukko!R56:R58))/SUM(Taulukko!R56:R58)</f>
        <v>6.2409187377945825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6.928830838120211</v>
      </c>
      <c r="Q59" s="68">
        <f>100*(SUM(Taulukko!V68:V70)-SUM(Taulukko!V56:V58))/SUM(Taulukko!V56:V58)</f>
        <v>6.912873701992229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4.607391882128201</v>
      </c>
      <c r="T59" s="68">
        <f>100*(SUM(Taulukko!Z68:Z70)-SUM(Taulukko!Z56:Z58))/SUM(Taulukko!Z56:Z58)</f>
        <v>4.649539871164627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7.4445010070604924</v>
      </c>
      <c r="W59" s="68">
        <f>100*(SUM(Taulukko!AD68:AD70)-SUM(Taulukko!AD56:AD58))/SUM(Taulukko!AD56:AD58)</f>
        <v>7.286532997287014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9.914315772342187</v>
      </c>
      <c r="Z59" s="68">
        <f>100*(SUM(Taulukko!AH68:AH70)-SUM(Taulukko!AH56:AH58))/SUM(Taulukko!AH56:AH58)</f>
        <v>9.961612445111756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6.539059343885741</v>
      </c>
      <c r="E60" s="68">
        <f>100*(SUM(Taulukko!F69:F71)-SUM(Taulukko!F57:F59))/SUM(Taulukko!F57:F59)</f>
        <v>6.796517247948516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6.023247622402263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11.621919823464518</v>
      </c>
      <c r="K60" s="68">
        <f>100*(SUM(Taulukko!N69:N71)-SUM(Taulukko!N57:N59))/SUM(Taulukko!N57:N59)</f>
        <v>12.2516556291391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5.980755702345319</v>
      </c>
      <c r="N60" s="68">
        <f>100*(SUM(Taulukko!R69:R71)-SUM(Taulukko!R57:R59))/SUM(Taulukko!R57:R59)</f>
        <v>6.051227201396875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7.689683050775038</v>
      </c>
      <c r="Q60" s="68">
        <f>100*(SUM(Taulukko!V69:V71)-SUM(Taulukko!V57:V59))/SUM(Taulukko!V57:V59)</f>
        <v>7.175648456711751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4.667464997911744</v>
      </c>
      <c r="T60" s="68">
        <f>100*(SUM(Taulukko!Z69:Z71)-SUM(Taulukko!Z57:Z59))/SUM(Taulukko!Z57:Z59)</f>
        <v>4.7238713046481315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7.064775223470795</v>
      </c>
      <c r="W60" s="68">
        <f>100*(SUM(Taulukko!AD69:AD71)-SUM(Taulukko!AD57:AD59))/SUM(Taulukko!AD57:AD59)</f>
        <v>7.243488639754451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9.84201822494288</v>
      </c>
      <c r="Z60" s="68">
        <f>100*(SUM(Taulukko!AH69:AH71)-SUM(Taulukko!AH57:AH59))/SUM(Taulukko!AH57:AH59)</f>
        <v>10.099256822956171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8.161083392729878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6.904645418379877</v>
      </c>
      <c r="E61" s="68">
        <f>100*(SUM(Taulukko!F70:F72)-SUM(Taulukko!F58:F60))/SUM(Taulukko!F58:F60)</f>
        <v>6.973452197798362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6.21052631578947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12.600732600732593</v>
      </c>
      <c r="K61" s="68">
        <f>100*(SUM(Taulukko!N70:N72)-SUM(Taulukko!N58:N60))/SUM(Taulukko!N58:N60)</f>
        <v>12.290299051787015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5.859922795388962</v>
      </c>
      <c r="N61" s="68">
        <f>100*(SUM(Taulukko!R70:R72)-SUM(Taulukko!R58:R60))/SUM(Taulukko!R58:R60)</f>
        <v>5.942733959197805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7.342200539660484</v>
      </c>
      <c r="Q61" s="68">
        <f>100*(SUM(Taulukko!V70:V72)-SUM(Taulukko!V58:V60))/SUM(Taulukko!V58:V60)</f>
        <v>7.378308462810575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4.606498394487883</v>
      </c>
      <c r="T61" s="68">
        <f>100*(SUM(Taulukko!Z70:Z72)-SUM(Taulukko!Z58:Z60))/SUM(Taulukko!Z58:Z60)</f>
        <v>4.815268731133371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7.399878420314782</v>
      </c>
      <c r="W61" s="68">
        <f>100*(SUM(Taulukko!AD70:AD72)-SUM(Taulukko!AD58:AD60))/SUM(Taulukko!AD58:AD60)</f>
        <v>7.192142965768714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9.993451296169425</v>
      </c>
      <c r="Z61" s="68">
        <f>100*(SUM(Taulukko!AH70:AH72)-SUM(Taulukko!AH58:AH60))/SUM(Taulukko!AH58:AH60)</f>
        <v>10.264619560412225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8.289054197662074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7.156101445158305</v>
      </c>
      <c r="E62" s="68">
        <f>100*(SUM(Taulukko!F71:F73)-SUM(Taulukko!F59:F61))/SUM(Taulukko!F59:F61)</f>
        <v>7.230515627798662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6.394129979035644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12.477330431628596</v>
      </c>
      <c r="K62" s="68">
        <f>100*(SUM(Taulukko!N71:N73)-SUM(Taulukko!N59:N61))/SUM(Taulukko!N59:N61)</f>
        <v>12.247109826589586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5.829607623365095</v>
      </c>
      <c r="N62" s="68">
        <f>100*(SUM(Taulukko!R71:R73)-SUM(Taulukko!R59:R61))/SUM(Taulukko!R59:R61)</f>
        <v>5.984597641798392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7.970153421784534</v>
      </c>
      <c r="Q62" s="68">
        <f>100*(SUM(Taulukko!V71:V73)-SUM(Taulukko!V59:V61))/SUM(Taulukko!V59:V61)</f>
        <v>7.5258677441894894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4.905444785619605</v>
      </c>
      <c r="T62" s="68">
        <f>100*(SUM(Taulukko!Z71:Z73)-SUM(Taulukko!Z59:Z61))/SUM(Taulukko!Z59:Z61)</f>
        <v>4.932687537893408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7.042706405380343</v>
      </c>
      <c r="W62" s="68">
        <f>100*(SUM(Taulukko!AD71:AD73)-SUM(Taulukko!AD59:AD61))/SUM(Taulukko!AD59:AD61)</f>
        <v>7.071416235404095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10.33589049128893</v>
      </c>
      <c r="Z62" s="68">
        <f>100*(SUM(Taulukko!AH71:AH73)-SUM(Taulukko!AH59:AH61))/SUM(Taulukko!AH59:AH61)</f>
        <v>10.45892379577774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7.453937136427206</v>
      </c>
      <c r="E63" s="68">
        <f>100*(SUM(Taulukko!F72:F74)-SUM(Taulukko!F60:F62))/SUM(Taulukko!F60:F62)</f>
        <v>7.53628469905625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6.539130434782613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12.571839080459771</v>
      </c>
      <c r="K63" s="68">
        <f>100*(SUM(Taulukko!N72:N74)-SUM(Taulukko!N60:N62))/SUM(Taulukko!N60:N62)</f>
        <v>12.128801431127004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6.175370241141345</v>
      </c>
      <c r="N63" s="68">
        <f>100*(SUM(Taulukko!R72:R74)-SUM(Taulukko!R60:R62))/SUM(Taulukko!R60:R62)</f>
        <v>6.177862138512318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9.214898008145688</v>
      </c>
      <c r="Q63" s="68">
        <f>100*(SUM(Taulukko!V72:V74)-SUM(Taulukko!V60:V62))/SUM(Taulukko!V60:V62)</f>
        <v>7.540763578127106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4.884142760706219</v>
      </c>
      <c r="T63" s="68">
        <f>100*(SUM(Taulukko!Z72:Z74)-SUM(Taulukko!Z60:Z62))/SUM(Taulukko!Z60:Z62)</f>
        <v>5.072426449129819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6.956335998059053</v>
      </c>
      <c r="W63" s="68">
        <f>100*(SUM(Taulukko!AD72:AD74)-SUM(Taulukko!AD60:AD62))/SUM(Taulukko!AD60:AD62)</f>
        <v>6.878906086154127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10.493447391877188</v>
      </c>
      <c r="Z63" s="68">
        <f>100*(SUM(Taulukko!AH72:AH74)-SUM(Taulukko!AH60:AH62))/SUM(Taulukko!AH60:AH62)</f>
        <v>10.675008936374805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8.915408915408928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7.931397075471816</v>
      </c>
      <c r="E64" s="39">
        <f>100*(SUM(Taulukko!F73:F75)-SUM(Taulukko!F61:F63))/SUM(Taulukko!F61:F63)</f>
        <v>7.86552239981106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6.682825484764547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12.22104144527099</v>
      </c>
      <c r="K64" s="39">
        <f>100*(SUM(Taulukko!N73:N75)-SUM(Taulukko!N61:N63))/SUM(Taulukko!N61:N63)</f>
        <v>11.862606232294619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6.468962689230658</v>
      </c>
      <c r="N64" s="39">
        <f>100*(SUM(Taulukko!R73:R75)-SUM(Taulukko!R61:R63))/SUM(Taulukko!R61:R63)</f>
        <v>6.409208343250175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8.216632270006663</v>
      </c>
      <c r="Q64" s="39">
        <f>100*(SUM(Taulukko!V73:V75)-SUM(Taulukko!V61:V63))/SUM(Taulukko!V61:V63)</f>
        <v>7.322163920836194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5.239323266628942</v>
      </c>
      <c r="T64" s="39">
        <f>100*(SUM(Taulukko!Z73:Z75)-SUM(Taulukko!Z61:Z63))/SUM(Taulukko!Z61:Z63)</f>
        <v>5.2288145278456835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6.617613873464901</v>
      </c>
      <c r="W64" s="39">
        <f>100*(SUM(Taulukko!AD73:AD75)-SUM(Taulukko!AD61:AD63))/SUM(Taulukko!AD61:AD63)</f>
        <v>6.635900655977276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11.290079576083496</v>
      </c>
      <c r="Z64" s="39">
        <f>100*(SUM(Taulukko!AH73:AH75)-SUM(Taulukko!AH61:AH63))/SUM(Taulukko!AH61:AH63)</f>
        <v>10.892388682222181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9.46559552916522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8.414652555713275</v>
      </c>
      <c r="E65" s="68">
        <f>100*(SUM(Taulukko!F74:F76)-SUM(Taulukko!F62:F64))/SUM(Taulukko!F62:F64)</f>
        <v>8.121565033524993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6.790761806273694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11.752360965372517</v>
      </c>
      <c r="K65" s="68">
        <f>100*(SUM(Taulukko!N74:N76)-SUM(Taulukko!N62:N64))/SUM(Taulukko!N62:N64)</f>
        <v>11.531720995443408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6.734403545769163</v>
      </c>
      <c r="N65" s="68">
        <f>100*(SUM(Taulukko!R74:R76)-SUM(Taulukko!R62:R64))/SUM(Taulukko!R62:R64)</f>
        <v>6.50966813503696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13.61498156386671</v>
      </c>
      <c r="Q65" s="68">
        <f>100*(SUM(Taulukko!V74:V76)-SUM(Taulukko!V62:V64))/SUM(Taulukko!V62:V64)</f>
        <v>6.90874504726532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5.703132470867908</v>
      </c>
      <c r="T65" s="68">
        <f>100*(SUM(Taulukko!Z74:Z76)-SUM(Taulukko!Z62:Z64))/SUM(Taulukko!Z62:Z64)</f>
        <v>5.366590101591635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6.594299344891379</v>
      </c>
      <c r="W65" s="68">
        <f>100*(SUM(Taulukko!AD74:AD76)-SUM(Taulukko!AD62:AD64))/SUM(Taulukko!AD62:AD64)</f>
        <v>6.286880977261826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11.445326491390908</v>
      </c>
      <c r="Z65" s="68">
        <f>100*(SUM(Taulukko!AH74:AH76)-SUM(Taulukko!AH62:AH64))/SUM(Taulukko!AH62:AH64)</f>
        <v>11.076670680838438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9.740034662045069</v>
      </c>
      <c r="AC65" s="68">
        <f>100*(SUM(Taulukko!AL74:AL76)-SUM(Taulukko!AL62:AL64))/SUM(Taulukko!AL62:AL64)</f>
        <v>9.42154485625214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8.52163357143862</v>
      </c>
      <c r="E66" s="68">
        <f>100*(SUM(Taulukko!F75:F77)-SUM(Taulukko!F63:F65))/SUM(Taulukko!F63:F65)</f>
        <v>8.18247731071918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7.304526748971178</v>
      </c>
      <c r="H66" s="68">
        <f>100*(SUM(Taulukko!J75:J77)-SUM(Taulukko!J63:J65))/SUM(Taulukko!J63:J65)</f>
        <v>6.934431857191894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12.0695652173913</v>
      </c>
      <c r="K66" s="68">
        <f>100*(SUM(Taulukko!N75:N77)-SUM(Taulukko!N63:N65))/SUM(Taulukko!N63:N65)</f>
        <v>11.103400416377516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6.41080271952753</v>
      </c>
      <c r="N66" s="68">
        <f>100*(SUM(Taulukko!R75:R77)-SUM(Taulukko!R63:R65))/SUM(Taulukko!R63:R65)</f>
        <v>6.416326720122672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11.609700650679127</v>
      </c>
      <c r="Q66" s="68">
        <f>100*(SUM(Taulukko!V75:V77)-SUM(Taulukko!V63:V65))/SUM(Taulukko!V63:V65)</f>
        <v>6.418324763266428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5.655089226735638</v>
      </c>
      <c r="T66" s="68">
        <f>100*(SUM(Taulukko!Z75:Z77)-SUM(Taulukko!Z63:Z65))/SUM(Taulukko!Z63:Z65)</f>
        <v>5.442853737271386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5.551879427873013</v>
      </c>
      <c r="W66" s="68">
        <f>100*(SUM(Taulukko!AD75:AD77)-SUM(Taulukko!AD63:AD65))/SUM(Taulukko!AD63:AD65)</f>
        <v>5.863319248884101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11.442747028731612</v>
      </c>
      <c r="Z66" s="68">
        <f>100*(SUM(Taulukko!AH75:AH77)-SUM(Taulukko!AH63:AH65))/SUM(Taulukko!AH63:AH65)</f>
        <v>11.214304710614684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9.694052939154364</v>
      </c>
      <c r="AC66" s="68">
        <f>100*(SUM(Taulukko!AL75:AL77)-SUM(Taulukko!AL63:AL65))/SUM(Taulukko!AL63:AL65)</f>
        <v>9.497591190640042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8.262088846333398</v>
      </c>
      <c r="E67" s="68">
        <f>100*(SUM(Taulukko!F76:F78)-SUM(Taulukko!F64:F66))/SUM(Taulukko!F64:F66)</f>
        <v>8.004757480579466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7.634371790482695</v>
      </c>
      <c r="H67" s="68">
        <f>100*(SUM(Taulukko!J76:J78)-SUM(Taulukko!J64:J66))/SUM(Taulukko!J64:J66)</f>
        <v>7.0085470085470085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10.85910652920963</v>
      </c>
      <c r="K67" s="68">
        <f>100*(SUM(Taulukko!N76:N78)-SUM(Taulukko!N64:N66))/SUM(Taulukko!N64:N66)</f>
        <v>10.580556509790433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6.247739976349896</v>
      </c>
      <c r="N67" s="68">
        <f>100*(SUM(Taulukko!R76:R78)-SUM(Taulukko!R64:R66))/SUM(Taulukko!R64:R66)</f>
        <v>6.233772314181229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13.998941986927553</v>
      </c>
      <c r="Q67" s="68">
        <f>100*(SUM(Taulukko!V76:V78)-SUM(Taulukko!V64:V66))/SUM(Taulukko!V64:V66)</f>
        <v>5.939523504381999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5.56976548320257</v>
      </c>
      <c r="T67" s="68">
        <f>100*(SUM(Taulukko!Z76:Z78)-SUM(Taulukko!Z64:Z66))/SUM(Taulukko!Z64:Z66)</f>
        <v>5.458856131792381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5.562248362072799</v>
      </c>
      <c r="W67" s="68">
        <f>100*(SUM(Taulukko!AD76:AD78)-SUM(Taulukko!AD64:AD66))/SUM(Taulukko!AD64:AD66)</f>
        <v>5.521371154764216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11.588716629822814</v>
      </c>
      <c r="Z67" s="68">
        <f>100*(SUM(Taulukko!AH76:AH78)-SUM(Taulukko!AH64:AH66))/SUM(Taulukko!AH64:AH66)</f>
        <v>11.312810168105054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9.921313718782073</v>
      </c>
      <c r="AC67" s="68">
        <f>100*(SUM(Taulukko!AL76:AL78)-SUM(Taulukko!AL64:AL66))/SUM(Taulukko!AL64:AL66)</f>
        <v>9.466848940533128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7.606865452596764</v>
      </c>
      <c r="E68" s="68">
        <f>100*(SUM(Taulukko!F77:F79)-SUM(Taulukko!F65:F67))/SUM(Taulukko!F65:F67)</f>
        <v>7.670725426995445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7.584557567475228</v>
      </c>
      <c r="H68" s="68">
        <f>100*(SUM(Taulukko!J77:J79)-SUM(Taulukko!J65:J67))/SUM(Taulukko!J65:J67)</f>
        <v>6.977535738597667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10.214504596527068</v>
      </c>
      <c r="K68" s="68">
        <f>100*(SUM(Taulukko!N77:N79)-SUM(Taulukko!N65:N67))/SUM(Taulukko!N65:N67)</f>
        <v>9.931972789115644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5.376035301624031</v>
      </c>
      <c r="N68" s="68">
        <f>100*(SUM(Taulukko!R77:R79)-SUM(Taulukko!R65:R67))/SUM(Taulukko!R65:R67)</f>
        <v>6.075553266614517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9.084779220271551</v>
      </c>
      <c r="Q68" s="68">
        <f>100*(SUM(Taulukko!V77:V79)-SUM(Taulukko!V65:V67))/SUM(Taulukko!V65:V67)</f>
        <v>5.522657243199793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5.154453419247625</v>
      </c>
      <c r="T68" s="68">
        <f>100*(SUM(Taulukko!Z77:Z79)-SUM(Taulukko!Z65:Z67))/SUM(Taulukko!Z65:Z67)</f>
        <v>5.458250625171026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5.130418877144215</v>
      </c>
      <c r="W68" s="68">
        <f>100*(SUM(Taulukko!AD77:AD79)-SUM(Taulukko!AD65:AD67))/SUM(Taulukko!AD65:AD67)</f>
        <v>5.322283590943705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11.32134672700581</v>
      </c>
      <c r="Z68" s="68">
        <f>100*(SUM(Taulukko!AH77:AH79)-SUM(Taulukko!AH65:AH67))/SUM(Taulukko!AH65:AH67)</f>
        <v>11.383278139494346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9.334691106585199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7.210151545267505</v>
      </c>
      <c r="E69" s="68">
        <f>100*(SUM(Taulukko!F78:F80)-SUM(Taulukko!F66:F68))/SUM(Taulukko!F66:F68)</f>
        <v>7.324577649275635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5.072944297082213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8.481394569225614</v>
      </c>
      <c r="K69" s="68">
        <f>100*(SUM(Taulukko!N78:N80)-SUM(Taulukko!N66:N68))/SUM(Taulukko!N66:N68)</f>
        <v>9.262377905018525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5.390881429596634</v>
      </c>
      <c r="N69" s="68">
        <f>100*(SUM(Taulukko!R78:R80)-SUM(Taulukko!R66:R68))/SUM(Taulukko!R66:R68)</f>
        <v>5.971612757787949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9.780555671813673</v>
      </c>
      <c r="Q69" s="68">
        <f>100*(SUM(Taulukko!V78:V80)-SUM(Taulukko!V66:V68))/SUM(Taulukko!V66:V68)</f>
        <v>5.2567776959084656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5.340512954460969</v>
      </c>
      <c r="T69" s="68">
        <f>100*(SUM(Taulukko!Z78:Z80)-SUM(Taulukko!Z66:Z68))/SUM(Taulukko!Z66:Z68)</f>
        <v>5.487250040636988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5.197007113633847</v>
      </c>
      <c r="W69" s="68">
        <f>100*(SUM(Taulukko!AD78:AD80)-SUM(Taulukko!AD66:AD68))/SUM(Taulukko!AD66:AD68)</f>
        <v>5.267270917350195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11.870987705200452</v>
      </c>
      <c r="Z69" s="68">
        <f>100*(SUM(Taulukko!AH78:AH80)-SUM(Taulukko!AH66:AH68))/SUM(Taulukko!AH66:AH68)</f>
        <v>11.4293237194418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9.133805190428028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6.920792155231483</v>
      </c>
      <c r="E70" s="68">
        <f>100*(SUM(Taulukko!F79:F81)-SUM(Taulukko!F67:F69))/SUM(Taulukko!F67:F69)</f>
        <v>7.04736921757556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4.91749174917491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8.656417112299478</v>
      </c>
      <c r="K70" s="68">
        <f>100*(SUM(Taulukko!N79:N81)-SUM(Taulukko!N67:N69))/SUM(Taulukko!N67:N69)</f>
        <v>8.57524190857524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5.224987198155875</v>
      </c>
      <c r="N70" s="68">
        <f>100*(SUM(Taulukko!R79:R81)-SUM(Taulukko!R67:R69))/SUM(Taulukko!R67:R69)</f>
        <v>5.918503995091985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8.994005922831137</v>
      </c>
      <c r="Q70" s="68">
        <f>100*(SUM(Taulukko!V79:V81)-SUM(Taulukko!V67:V69))/SUM(Taulukko!V67:V69)</f>
        <v>5.202962539989507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5.325334908484363</v>
      </c>
      <c r="T70" s="68">
        <f>100*(SUM(Taulukko!Z79:Z81)-SUM(Taulukko!Z67:Z69))/SUM(Taulukko!Z67:Z69)</f>
        <v>5.557921550146274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5.275217100868397</v>
      </c>
      <c r="W70" s="68">
        <f>100*(SUM(Taulukko!AD79:AD81)-SUM(Taulukko!AD67:AD69))/SUM(Taulukko!AD67:AD69)</f>
        <v>5.343726555903405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11.244985560286326</v>
      </c>
      <c r="Z70" s="68">
        <f>100*(SUM(Taulukko!AH79:AH81)-SUM(Taulukko!AH67:AH69))/SUM(Taulukko!AH67:AH69)</f>
        <v>11.45000155612959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6.946973220812011</v>
      </c>
      <c r="E71" s="68">
        <f>100*(SUM(Taulukko!F80:F82)-SUM(Taulukko!F68:F70))/SUM(Taulukko!F68:F70)</f>
        <v>6.803896027530923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4.55140798952195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8.291873963515755</v>
      </c>
      <c r="K71" s="68">
        <f>100*(SUM(Taulukko!N80:N82)-SUM(Taulukko!N68:N70))/SUM(Taulukko!N68:N70)</f>
        <v>7.903439153439166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5.904921121980192</v>
      </c>
      <c r="N71" s="68">
        <f>100*(SUM(Taulukko!R80:R82)-SUM(Taulukko!R68:R70))/SUM(Taulukko!R68:R70)</f>
        <v>5.937241032368321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8.73276977760812</v>
      </c>
      <c r="Q71" s="68">
        <f>100*(SUM(Taulukko!V80:V82)-SUM(Taulukko!V68:V70))/SUM(Taulukko!V68:V70)</f>
        <v>5.252300229805301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5.6861927829219585</v>
      </c>
      <c r="T71" s="68">
        <f>100*(SUM(Taulukko!Z80:Z82)-SUM(Taulukko!Z68:Z70))/SUM(Taulukko!Z68:Z70)</f>
        <v>5.654162842363133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5.51409597911329</v>
      </c>
      <c r="W71" s="68">
        <f>100*(SUM(Taulukko!AD80:AD82)-SUM(Taulukko!AD68:AD70))/SUM(Taulukko!AD68:AD70)</f>
        <v>5.48572872609262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11.52204571953691</v>
      </c>
      <c r="Z71" s="68">
        <f>100*(SUM(Taulukko!AH80:AH82)-SUM(Taulukko!AH68:AH70))/SUM(Taulukko!AH68:AH70)</f>
        <v>11.461069572435111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6.5572632393243975</v>
      </c>
      <c r="E72" s="68">
        <f>100*(SUM(Taulukko!F81:F83)-SUM(Taulukko!F69:F71))/SUM(Taulukko!F69:F71)</f>
        <v>6.517595525883746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5.48172757475083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7.874794069192744</v>
      </c>
      <c r="K72" s="68">
        <f>100*(SUM(Taulukko!N81:N83)-SUM(Taulukko!N69:N71))/SUM(Taulukko!N69:N71)</f>
        <v>7.177974434611595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6.022322300130039</v>
      </c>
      <c r="N72" s="68">
        <f>100*(SUM(Taulukko!R81:R83)-SUM(Taulukko!R69:R71))/SUM(Taulukko!R69:R71)</f>
        <v>6.008907477383884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8.298058541257818</v>
      </c>
      <c r="Q72" s="68">
        <f>100*(SUM(Taulukko!V81:V83)-SUM(Taulukko!V69:V71))/SUM(Taulukko!V69:V71)</f>
        <v>5.23715398559357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5.763531301223561</v>
      </c>
      <c r="T72" s="68">
        <f>100*(SUM(Taulukko!Z81:Z83)-SUM(Taulukko!Z69:Z71))/SUM(Taulukko!Z69:Z71)</f>
        <v>5.748702055520246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5.674287462191242</v>
      </c>
      <c r="W72" s="68">
        <f>100*(SUM(Taulukko!AD81:AD83)-SUM(Taulukko!AD69:AD71))/SUM(Taulukko!AD69:AD71)</f>
        <v>5.614791701860563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11.03510647044315</v>
      </c>
      <c r="Z72" s="68">
        <f>100*(SUM(Taulukko!AH81:AH83)-SUM(Taulukko!AH69:AH71))/SUM(Taulukko!AH69:AH71)</f>
        <v>11.482278039765065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8.303130148270178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6.258192749314184</v>
      </c>
      <c r="E73" s="68">
        <f>100*(SUM(Taulukko!F82:F84)-SUM(Taulukko!F70:F72))/SUM(Taulukko!F70:F72)</f>
        <v>6.168834367109174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4.442250740375104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6.603773584905665</v>
      </c>
      <c r="K73" s="68">
        <f>100*(SUM(Taulukko!N82:N84)-SUM(Taulukko!N70:N72))/SUM(Taulukko!N70:N72)</f>
        <v>6.3657031503735055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6.110757689125603</v>
      </c>
      <c r="N73" s="68">
        <f>100*(SUM(Taulukko!R82:R84)-SUM(Taulukko!R70:R72))/SUM(Taulukko!R70:R72)</f>
        <v>6.061544544016877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6.93266865980338</v>
      </c>
      <c r="Q73" s="68">
        <f>100*(SUM(Taulukko!V82:V84)-SUM(Taulukko!V70:V72))/SUM(Taulukko!V70:V72)</f>
        <v>5.092334818114312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6.144858424205607</v>
      </c>
      <c r="T73" s="68">
        <f>100*(SUM(Taulukko!Z82:Z84)-SUM(Taulukko!Z70:Z72))/SUM(Taulukko!Z70:Z72)</f>
        <v>5.806123996755326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5.7845648127367975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11.675691907965382</v>
      </c>
      <c r="Z73" s="68">
        <f>100*(SUM(Taulukko!AH82:AH84)-SUM(Taulukko!AH70:AH72))/SUM(Taulukko!AH70:AH72)</f>
        <v>11.517211931171834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7.916257769054606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5.90514933462186</v>
      </c>
      <c r="E74" s="68">
        <f>100*(SUM(Taulukko!F83:F85)-SUM(Taulukko!F71:F73))/SUM(Taulukko!F71:F73)</f>
        <v>5.7484389171272365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5.8690744920993</v>
      </c>
      <c r="K74" s="68">
        <f>100*(SUM(Taulukko!N83:N85)-SUM(Taulukko!N71:N73))/SUM(Taulukko!N71:N73)</f>
        <v>5.5358867074348215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6.144598868721849</v>
      </c>
      <c r="N74" s="68">
        <f>100*(SUM(Taulukko!R83:R85)-SUM(Taulukko!R71:R73))/SUM(Taulukko!R71:R73)</f>
        <v>6.0217697780400705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6.392559993137989</v>
      </c>
      <c r="Q74" s="68">
        <f>100*(SUM(Taulukko!V83:V85)-SUM(Taulukko!V71:V73))/SUM(Taulukko!V71:V73)</f>
        <v>4.841283447848381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5.953843425020193</v>
      </c>
      <c r="T74" s="68">
        <f>100*(SUM(Taulukko!Z83:Z85)-SUM(Taulukko!Z71:Z73))/SUM(Taulukko!Z71:Z73)</f>
        <v>5.7992757881467005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5.664724306452511</v>
      </c>
      <c r="W74" s="68">
        <f>100*(SUM(Taulukko!AD83:AD85)-SUM(Taulukko!AD71:AD73))/SUM(Taulukko!AD71:AD73)</f>
        <v>5.5659401126788275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11.786879257226166</v>
      </c>
      <c r="Z74" s="68">
        <f>100*(SUM(Taulukko!AH83:AH85)-SUM(Taulukko!AH71:AH73))/SUM(Taulukko!AH71:AH73)</f>
        <v>11.542002487361303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5.415905899445757</v>
      </c>
      <c r="E75" s="68">
        <f>100*(SUM(Taulukko!F84:F86)-SUM(Taulukko!F72:F74))/SUM(Taulukko!F72:F74)</f>
        <v>5.2160953800297944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4.658583280153167</v>
      </c>
      <c r="K75" s="68">
        <f>100*(SUM(Taulukko!N84:N86)-SUM(Taulukko!N72:N74))/SUM(Taulukko!N72:N74)</f>
        <v>4.690491384811757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5.859819452096791</v>
      </c>
      <c r="N75" s="68">
        <f>100*(SUM(Taulukko!R84:R86)-SUM(Taulukko!R72:R74))/SUM(Taulukko!R72:R74)</f>
        <v>5.870999083828082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4.687082412604041</v>
      </c>
      <c r="Q75" s="68">
        <f>100*(SUM(Taulukko!V84:V86)-SUM(Taulukko!V72:V74))/SUM(Taulukko!V72:V74)</f>
        <v>4.5489889859675285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5.840337508584905</v>
      </c>
      <c r="T75" s="68">
        <f>100*(SUM(Taulukko!Z84:Z86)-SUM(Taulukko!Z72:Z74))/SUM(Taulukko!Z72:Z74)</f>
        <v>5.732677634911053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5.299335826164254</v>
      </c>
      <c r="W75" s="68">
        <f>100*(SUM(Taulukko!AD84:AD86)-SUM(Taulukko!AD72:AD74))/SUM(Taulukko!AD72:AD74)</f>
        <v>5.409913268710009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11.82346496145985</v>
      </c>
      <c r="Z75" s="68">
        <f>100*(SUM(Taulukko!AH84:AH86)-SUM(Taulukko!AH72:AH74))/SUM(Taulukko!AH72:AH74)</f>
        <v>11.529868184349846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6.606509829197551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4.623170872961747</v>
      </c>
      <c r="E76" s="39">
        <f>100*(SUM(Taulukko!F85:F87)-SUM(Taulukko!F73:F75))/SUM(Taulukko!F73:F75)</f>
        <v>4.576031383645774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3.4722222222222228</v>
      </c>
      <c r="K76" s="39">
        <f>100*(SUM(Taulukko!N85:N87)-SUM(Taulukko!N73:N75))/SUM(Taulukko!N73:N75)</f>
        <v>3.8936372269705823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5.752559538861539</v>
      </c>
      <c r="N76" s="39">
        <f>100*(SUM(Taulukko!R85:R87)-SUM(Taulukko!R73:R75))/SUM(Taulukko!R73:R75)</f>
        <v>5.636126706689314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4.501199885228353</v>
      </c>
      <c r="Q76" s="39">
        <f>100*(SUM(Taulukko!V85:V87)-SUM(Taulukko!V73:V75))/SUM(Taulukko!V73:V75)</f>
        <v>4.299026943662058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5.6246361208778</v>
      </c>
      <c r="T76" s="39">
        <f>100*(SUM(Taulukko!Z85:Z87)-SUM(Taulukko!Z73:Z75))/SUM(Taulukko!Z73:Z75)</f>
        <v>5.631302210183702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5.287442405691864</v>
      </c>
      <c r="W76" s="39">
        <f>100*(SUM(Taulukko!AD85:AD87)-SUM(Taulukko!AD73:AD75))/SUM(Taulukko!AD73:AD75)</f>
        <v>5.289795599327771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11.68883872522288</v>
      </c>
      <c r="Z76" s="39">
        <f>100*(SUM(Taulukko!AH85:AH87)-SUM(Taulukko!AH73:AH75))/SUM(Taulukko!AH73:AH75)</f>
        <v>11.47803030783576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5.8391831525207625</v>
      </c>
      <c r="AC76" s="39">
        <f>100*(SUM(Taulukko!AL85:AL87)-SUM(Taulukko!AL73:AL75))/SUM(Taulukko!AL73:AL75)</f>
        <v>5.966815571155088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3.5562027236287865</v>
      </c>
      <c r="E77" s="68">
        <f>100*(SUM(Taulukko!F86:F88)-SUM(Taulukko!F74:F76))/SUM(Taulukko!F74:F76)</f>
        <v>3.964244569189192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2.256608639587363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2.4726134585289445</v>
      </c>
      <c r="K77" s="68">
        <f>100*(SUM(Taulukko!N86:N88)-SUM(Taulukko!N74:N76))/SUM(Taulukko!N74:N76)</f>
        <v>3.174104336895042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5.239661275724007</v>
      </c>
      <c r="N77" s="68">
        <f>100*(SUM(Taulukko!R86:R88)-SUM(Taulukko!R74:R76))/SUM(Taulukko!R74:R76)</f>
        <v>5.364166247565995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-1.8409050451479019</v>
      </c>
      <c r="Q77" s="68">
        <f>100*(SUM(Taulukko!V86:V88)-SUM(Taulukko!V74:V76))/SUM(Taulukko!V74:V76)</f>
        <v>4.130778123320886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5.250029886624656</v>
      </c>
      <c r="T77" s="68">
        <f>100*(SUM(Taulukko!Z86:Z88)-SUM(Taulukko!Z74:Z76))/SUM(Taulukko!Z74:Z76)</f>
        <v>5.529669106464512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5.156969579036113</v>
      </c>
      <c r="W77" s="68">
        <f>100*(SUM(Taulukko!AD86:AD88)-SUM(Taulukko!AD74:AD76))/SUM(Taulukko!AD74:AD76)</f>
        <v>5.224185708444998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11.404021363493552</v>
      </c>
      <c r="Z77" s="68">
        <f>100*(SUM(Taulukko!AH86:AH88)-SUM(Taulukko!AH74:AH76))/SUM(Taulukko!AH74:AH76)</f>
        <v>11.396275509242088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4.990524320909651</v>
      </c>
      <c r="AC77" s="68">
        <f>100*(SUM(Taulukko!AL86:AL88)-SUM(Taulukko!AL74:AL76))/SUM(Taulukko!AL74:AL76)</f>
        <v>5.476416587527702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3.202070178546577</v>
      </c>
      <c r="E78" s="68">
        <f>100*(SUM(Taulukko!F87:F89)-SUM(Taulukko!F75:F77))/SUM(Taulukko!F75:F77)</f>
        <v>3.5716663443522467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1.757750079897731</v>
      </c>
      <c r="H78" s="68">
        <f>100*(SUM(Taulukko!J87:J89)-SUM(Taulukko!J75:J77))/SUM(Taulukko!J75:J77)</f>
        <v>2.1829855537720744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1.6449410304158942</v>
      </c>
      <c r="K78" s="68">
        <f>100*(SUM(Taulukko!N87:N89)-SUM(Taulukko!N75:N77))/SUM(Taulukko!N75:N77)</f>
        <v>2.592129918800753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5.146799294079904</v>
      </c>
      <c r="N78" s="68">
        <f>100*(SUM(Taulukko!R87:R89)-SUM(Taulukko!R75:R77))/SUM(Taulukko!R75:R77)</f>
        <v>5.141991864180586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-3.0771321057886016</v>
      </c>
      <c r="Q78" s="68">
        <f>100*(SUM(Taulukko!V87:V89)-SUM(Taulukko!V75:V77))/SUM(Taulukko!V75:V77)</f>
        <v>4.035143541757325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5.3646010978898016</v>
      </c>
      <c r="T78" s="68">
        <f>100*(SUM(Taulukko!Z87:Z89)-SUM(Taulukko!Z75:Z77))/SUM(Taulukko!Z75:Z77)</f>
        <v>5.457613799589042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5.330578780009192</v>
      </c>
      <c r="W78" s="68">
        <f>100*(SUM(Taulukko!AD87:AD89)-SUM(Taulukko!AD75:AD77))/SUM(Taulukko!AD75:AD77)</f>
        <v>5.14784789832307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11.427458678007808</v>
      </c>
      <c r="Z78" s="68">
        <f>100*(SUM(Taulukko!AH87:AH89)-SUM(Taulukko!AH75:AH77))/SUM(Taulukko!AH75:AH77)</f>
        <v>11.297102396921172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5.139454716389839</v>
      </c>
      <c r="AC78" s="68">
        <f>100*(SUM(Taulukko!AL87:AL89)-SUM(Taulukko!AL75:AL77))/SUM(Taulukko!AL75:AL77)</f>
        <v>5.059710873664369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3.1593856225607486</v>
      </c>
      <c r="E79" s="68">
        <f>100*(SUM(Taulukko!F88:F90)-SUM(Taulukko!F76:F78))/SUM(Taulukko!F76:F78)</f>
        <v>3.4522352466152753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1.4312977099236641</v>
      </c>
      <c r="H79" s="68">
        <f>100*(SUM(Taulukko!J88:J90)-SUM(Taulukko!J76:J78))/SUM(Taulukko!J76:J78)</f>
        <v>1.7571884984025559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1.5189088654680647</v>
      </c>
      <c r="K79" s="68">
        <f>100*(SUM(Taulukko!N88:N90)-SUM(Taulukko!N76:N78))/SUM(Taulukko!N76:N78)</f>
        <v>2.1435228331780163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4.880657437678783</v>
      </c>
      <c r="N79" s="68">
        <f>100*(SUM(Taulukko!R88:R90)-SUM(Taulukko!R76:R78))/SUM(Taulukko!R76:R78)</f>
        <v>5.016207584830338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-4.009936430992679</v>
      </c>
      <c r="Q79" s="68">
        <f>100*(SUM(Taulukko!V88:V90)-SUM(Taulukko!V76:V78))/SUM(Taulukko!V76:V78)</f>
        <v>3.9714920375875042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5.332363599081093</v>
      </c>
      <c r="T79" s="68">
        <f>100*(SUM(Taulukko!Z88:Z90)-SUM(Taulukko!Z76:Z78))/SUM(Taulukko!Z76:Z78)</f>
        <v>5.4094087547010155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4.890330920538562</v>
      </c>
      <c r="W79" s="68">
        <f>100*(SUM(Taulukko!AD88:AD90)-SUM(Taulukko!AD76:AD78))/SUM(Taulukko!AD76:AD78)</f>
        <v>5.031292735902188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11.25340271847533</v>
      </c>
      <c r="Z79" s="68">
        <f>100*(SUM(Taulukko!AH88:AH90)-SUM(Taulukko!AH76:AH78))/SUM(Taulukko!AH76:AH78)</f>
        <v>11.180835145849736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3.6900798254466878</v>
      </c>
      <c r="E80" s="68">
        <f>100*(SUM(Taulukko!F89:F91)-SUM(Taulukko!F77:F79))/SUM(Taulukko!F77:F79)</f>
        <v>3.475984563749964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1.3020006351222684</v>
      </c>
      <c r="H80" s="68">
        <f>100*(SUM(Taulukko!J89:J91)-SUM(Taulukko!J77:J79))/SUM(Taulukko!J77:J79)</f>
        <v>1.3999363665288052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1.5446400988569486</v>
      </c>
      <c r="K80" s="68">
        <f>100*(SUM(Taulukko!N89:N91)-SUM(Taulukko!N77:N79))/SUM(Taulukko!N77:N79)</f>
        <v>1.825495049504961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5.618620837451493</v>
      </c>
      <c r="N80" s="68">
        <f>100*(SUM(Taulukko!R89:R91)-SUM(Taulukko!R77:R79))/SUM(Taulukko!R77:R79)</f>
        <v>4.980732054738777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0.6232064524413118</v>
      </c>
      <c r="Q80" s="68">
        <f>100*(SUM(Taulukko!V89:V91)-SUM(Taulukko!V77:V79))/SUM(Taulukko!V77:V79)</f>
        <v>3.890689984758847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5.629331730646287</v>
      </c>
      <c r="T80" s="68">
        <f>100*(SUM(Taulukko!Z89:Z91)-SUM(Taulukko!Z77:Z79))/SUM(Taulukko!Z77:Z79)</f>
        <v>5.353757173772886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4.997869224878485</v>
      </c>
      <c r="W80" s="68">
        <f>100*(SUM(Taulukko!AD89:AD91)-SUM(Taulukko!AD77:AD79))/SUM(Taulukko!AD77:AD79)</f>
        <v>4.920027538064955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11.215524673053757</v>
      </c>
      <c r="Z80" s="68">
        <f>100*(SUM(Taulukko!AH89:AH91)-SUM(Taulukko!AH77:AH79))/SUM(Taulukko!AH77:AH79)</f>
        <v>11.045352832565005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4.665629860031104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3.589268210188753</v>
      </c>
      <c r="E81" s="68">
        <f>100*(SUM(Taulukko!F90:F92)-SUM(Taulukko!F78:F80))/SUM(Taulukko!F78:F80)</f>
        <v>3.456882917586619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0.4102240454402056</v>
      </c>
      <c r="H81" s="68">
        <f>100*(SUM(Taulukko!J90:J92)-SUM(Taulukko!J78:J80))/SUM(Taulukko!J78:J80)</f>
        <v>1.109701965757768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2.070457354758958</v>
      </c>
      <c r="K81" s="68">
        <f>100*(SUM(Taulukko!N90:N92)-SUM(Taulukko!N78:N80))/SUM(Taulukko!N78:N80)</f>
        <v>1.5413070283600494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5.602936448056648</v>
      </c>
      <c r="N81" s="68">
        <f>100*(SUM(Taulukko!R90:R92)-SUM(Taulukko!R78:R80))/SUM(Taulukko!R78:R80)</f>
        <v>4.956631845520721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2.3298785868231904</v>
      </c>
      <c r="Q81" s="68">
        <f>100*(SUM(Taulukko!V90:V92)-SUM(Taulukko!V78:V80))/SUM(Taulukko!V78:V80)</f>
        <v>3.722422035348702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5.336792011978222</v>
      </c>
      <c r="T81" s="68">
        <f>100*(SUM(Taulukko!Z90:Z92)-SUM(Taulukko!Z78:Z80))/SUM(Taulukko!Z78:Z80)</f>
        <v>5.261385371061129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4.808075145484495</v>
      </c>
      <c r="W81" s="68">
        <f>100*(SUM(Taulukko!AD90:AD92)-SUM(Taulukko!AD78:AD80))/SUM(Taulukko!AD78:AD80)</f>
        <v>4.802156382324548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10.632939677324877</v>
      </c>
      <c r="Z81" s="68">
        <f>100*(SUM(Taulukko!AH90:AH92)-SUM(Taulukko!AH78:AH80))/SUM(Taulukko!AH78:AH80)</f>
        <v>10.899859434831084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3.732264034546565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3.4910841688184897</v>
      </c>
      <c r="E82" s="68">
        <f>100*(SUM(Taulukko!F91:F93)-SUM(Taulukko!F79:F81))/SUM(Taulukko!F79:F81)</f>
        <v>3.324990169214347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0.2831078955646537</v>
      </c>
      <c r="H82" s="68">
        <f>100*(SUM(Taulukko!J91:J93)-SUM(Taulukko!J79:J81))/SUM(Taulukko!J79:J81)</f>
        <v>0.9168510907366352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1.6917871424177175</v>
      </c>
      <c r="K82" s="68">
        <f>100*(SUM(Taulukko!N91:N93)-SUM(Taulukko!N79:N81))/SUM(Taulukko!N79:N81)</f>
        <v>1.321450522433931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5.544917317642288</v>
      </c>
      <c r="N82" s="68">
        <f>100*(SUM(Taulukko!R91:R93)-SUM(Taulukko!R79:R81))/SUM(Taulukko!R79:R81)</f>
        <v>4.854029320190096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2.0976002318676126</v>
      </c>
      <c r="Q82" s="68">
        <f>100*(SUM(Taulukko!V91:V93)-SUM(Taulukko!V79:V81))/SUM(Taulukko!V79:V81)</f>
        <v>3.412498519853173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5.266672574437906</v>
      </c>
      <c r="T82" s="68">
        <f>100*(SUM(Taulukko!Z91:Z93)-SUM(Taulukko!Z79:Z81))/SUM(Taulukko!Z79:Z81)</f>
        <v>5.13298847812614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4.749773155580374</v>
      </c>
      <c r="W82" s="68">
        <f>100*(SUM(Taulukko!AD91:AD93)-SUM(Taulukko!AD79:AD81))/SUM(Taulukko!AD79:AD81)</f>
        <v>4.636458429074439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10.788696067792326</v>
      </c>
      <c r="Z82" s="68">
        <f>100*(SUM(Taulukko!AH91:AH93)-SUM(Taulukko!AH79:AH81))/SUM(Taulukko!AH79:AH81)</f>
        <v>10.760495206180773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3.8733476790654673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2.996995858820895</v>
      </c>
      <c r="E83" s="68">
        <f>100*(SUM(Taulukko!F92:F94)-SUM(Taulukko!F80:F82))/SUM(Taulukko!F80:F82)</f>
        <v>3.1400177296691925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-0.219229564672718</v>
      </c>
      <c r="H83" s="68">
        <f>100*(SUM(Taulukko!J92:J94)-SUM(Taulukko!J80:J82))/SUM(Taulukko!J80:J82)</f>
        <v>0.8204480908804112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0.9800918836140854</v>
      </c>
      <c r="K83" s="68">
        <f>100*(SUM(Taulukko!N92:N94)-SUM(Taulukko!N80:N82))/SUM(Taulukko!N80:N82)</f>
        <v>1.1339258351210508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4.707783041064092</v>
      </c>
      <c r="N83" s="68">
        <f>100*(SUM(Taulukko!R92:R94)-SUM(Taulukko!R80:R82))/SUM(Taulukko!R80:R82)</f>
        <v>4.643956050849543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1.3922807103988417</v>
      </c>
      <c r="Q83" s="68">
        <f>100*(SUM(Taulukko!V92:V94)-SUM(Taulukko!V80:V82))/SUM(Taulukko!V80:V82)</f>
        <v>3.032925634139835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4.897693464081058</v>
      </c>
      <c r="T83" s="68">
        <f>100*(SUM(Taulukko!Z92:Z94)-SUM(Taulukko!Z80:Z82))/SUM(Taulukko!Z80:Z82)</f>
        <v>4.989207931383829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4.213532679203447</v>
      </c>
      <c r="W83" s="68">
        <f>100*(SUM(Taulukko!AD92:AD94)-SUM(Taulukko!AD80:AD82))/SUM(Taulukko!AD80:AD82)</f>
        <v>4.501295540943498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10.605925290846523</v>
      </c>
      <c r="Z83" s="68">
        <f>100*(SUM(Taulukko!AH92:AH94)-SUM(Taulukko!AH80:AH82))/SUM(Taulukko!AH80:AH82)</f>
        <v>10.623846657539127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3.0109489051094998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2.9433116987875625</v>
      </c>
      <c r="E84" s="68">
        <f>100*(SUM(Taulukko!F93:F95)-SUM(Taulukko!F81:F83))/SUM(Taulukko!F81:F83)</f>
        <v>2.9930314561372526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0.7244094488188834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0.6108735491753208</v>
      </c>
      <c r="K84" s="68">
        <f>100*(SUM(Taulukko!N93:N95)-SUM(Taulukko!N81:N83))/SUM(Taulukko!N81:N83)</f>
        <v>1.009174311926609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4.3444472533543115</v>
      </c>
      <c r="N84" s="68">
        <f>100*(SUM(Taulukko!R93:R95)-SUM(Taulukko!R81:R83))/SUM(Taulukko!R81:R83)</f>
        <v>4.359849927273414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1.0692387525137212</v>
      </c>
      <c r="Q84" s="68">
        <f>100*(SUM(Taulukko!V93:V95)-SUM(Taulukko!V81:V83))/SUM(Taulukko!V81:V83)</f>
        <v>2.7165637257539994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4.86239393844517</v>
      </c>
      <c r="T84" s="68">
        <f>100*(SUM(Taulukko!Z93:Z95)-SUM(Taulukko!Z81:Z83))/SUM(Taulukko!Z81:Z83)</f>
        <v>4.849739180532152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4.507779007811944</v>
      </c>
      <c r="W84" s="68">
        <f>100*(SUM(Taulukko!AD93:AD95)-SUM(Taulukko!AD81:AD83))/SUM(Taulukko!AD81:AD83)</f>
        <v>4.512780304218287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11.03278737079051</v>
      </c>
      <c r="Z84" s="68">
        <f>100*(SUM(Taulukko!AH93:AH95)-SUM(Taulukko!AH81:AH83))/SUM(Taulukko!AH81:AH83)</f>
        <v>10.466604916785158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3.3160937024642463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2.718019750551907</v>
      </c>
      <c r="E85" s="68">
        <f>100*(SUM(Taulukko!F94:F96)-SUM(Taulukko!F82:F84))/SUM(Taulukko!F82:F84)</f>
        <v>2.9387568273055136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0.724637681159424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0.7323771742447465</v>
      </c>
      <c r="K85" s="68">
        <f>100*(SUM(Taulukko!N94:N96)-SUM(Taulukko!N82:N84))/SUM(Taulukko!N82:N84)</f>
        <v>0.9770992366412352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4.043215437279844</v>
      </c>
      <c r="N85" s="68">
        <f>100*(SUM(Taulukko!R94:R96)-SUM(Taulukko!R82:R84))/SUM(Taulukko!R82:R84)</f>
        <v>4.083648631017824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1.6152229571815624</v>
      </c>
      <c r="Q85" s="68">
        <f>100*(SUM(Taulukko!V94:V96)-SUM(Taulukko!V82:V84))/SUM(Taulukko!V82:V84)</f>
        <v>2.517242575522035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4.50292925301715</v>
      </c>
      <c r="T85" s="68">
        <f>100*(SUM(Taulukko!Z94:Z96)-SUM(Taulukko!Z82:Z84))/SUM(Taulukko!Z82:Z84)</f>
        <v>4.734257060403782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4.617765339772806</v>
      </c>
      <c r="W85" s="68">
        <f>100*(SUM(Taulukko!AD94:AD96)-SUM(Taulukko!AD82:AD84))/SUM(Taulukko!AD82:AD84)</f>
        <v>4.630763081304573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10.359713912425875</v>
      </c>
      <c r="Z85" s="68">
        <f>100*(SUM(Taulukko!AH94:AH96)-SUM(Taulukko!AH82:AH84))/SUM(Taulukko!AH82:AH84)</f>
        <v>10.269870545148445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3.0918460139436332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2.8497529124881606</v>
      </c>
      <c r="E86" s="68">
        <f>100*(SUM(Taulukko!F95:F97)-SUM(Taulukko!F83:F85))/SUM(Taulukko!F83:F85)</f>
        <v>3.013222763144074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0.6701187937861851</v>
      </c>
      <c r="K86" s="68">
        <f>100*(SUM(Taulukko!N95:N97)-SUM(Taulukko!N83:N85))/SUM(Taulukko!N83:N85)</f>
        <v>1.0064043915828205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3.781265841565815</v>
      </c>
      <c r="N86" s="68">
        <f>100*(SUM(Taulukko!R95:R97)-SUM(Taulukko!R83:R85))/SUM(Taulukko!R83:R85)</f>
        <v>3.8923609285756218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1.755065970015029</v>
      </c>
      <c r="Q86" s="68">
        <f>100*(SUM(Taulukko!V95:V97)-SUM(Taulukko!V83:V85))/SUM(Taulukko!V83:V85)</f>
        <v>2.402576165438138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4.525867414002626</v>
      </c>
      <c r="T86" s="68">
        <f>100*(SUM(Taulukko!Z95:Z97)-SUM(Taulukko!Z83:Z85))/SUM(Taulukko!Z83:Z85)</f>
        <v>4.660969615728315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4.836316698029573</v>
      </c>
      <c r="W86" s="68">
        <f>100*(SUM(Taulukko!AD95:AD97)-SUM(Taulukko!AD83:AD85))/SUM(Taulukko!AD83:AD85)</f>
        <v>4.741588558198614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9.87978148397715</v>
      </c>
      <c r="Z86" s="68">
        <f>100*(SUM(Taulukko!AH95:AH97)-SUM(Taulukko!AH83:AH85))/SUM(Taulukko!AH83:AH85)</f>
        <v>10.054011787022676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3.165041793441648</v>
      </c>
      <c r="E87" s="68">
        <f>100*(SUM(Taulukko!F96:F98)-SUM(Taulukko!F84:F86))/SUM(Taulukko!F84:F86)</f>
        <v>3.202980662643196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0.8536585365853693</v>
      </c>
      <c r="K87" s="68">
        <f>100*(SUM(Taulukko!N96:N98)-SUM(Taulukko!N84:N86))/SUM(Taulukko!N84:N86)</f>
        <v>1.1277049679975581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3.771092092255481</v>
      </c>
      <c r="N87" s="68">
        <f>100*(SUM(Taulukko!R96:R98)-SUM(Taulukko!R84:R86))/SUM(Taulukko!R84:R86)</f>
        <v>3.829476653588671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2.0992954611258465</v>
      </c>
      <c r="Q87" s="68">
        <f>100*(SUM(Taulukko!V96:V98)-SUM(Taulukko!V84:V86))/SUM(Taulukko!V84:V86)</f>
        <v>2.32882902673085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4.655036029020956</v>
      </c>
      <c r="T87" s="68">
        <f>100*(SUM(Taulukko!Z96:Z98)-SUM(Taulukko!Z84:Z86))/SUM(Taulukko!Z84:Z86)</f>
        <v>4.625454680309904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4.807283405296183</v>
      </c>
      <c r="W87" s="68">
        <f>100*(SUM(Taulukko!AD96:AD98)-SUM(Taulukko!AD84:AD86))/SUM(Taulukko!AD84:AD86)</f>
        <v>4.803390482572885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9.663140886067257</v>
      </c>
      <c r="Z87" s="68">
        <f>100*(SUM(Taulukko!AH96:AH98)-SUM(Taulukko!AH84:AH86))/SUM(Taulukko!AH84:AH86)</f>
        <v>9.851733223123425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3.6880290205562236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3.689113179753541</v>
      </c>
      <c r="E88" s="39">
        <f>100*(SUM(Taulukko!F97:F99)-SUM(Taulukko!F85:F87))/SUM(Taulukko!F85:F87)</f>
        <v>3.387850108080343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2.1115663410022023</v>
      </c>
      <c r="H88" s="39">
        <f>100*(SUM(Taulukko!J97:J99)-SUM(Taulukko!J85:J87))/SUM(Taulukko!J85:J87)</f>
        <v>1.384518565135316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1.1897498474679788</v>
      </c>
      <c r="K88" s="39">
        <f>100*(SUM(Taulukko!N97:N99)-SUM(Taulukko!N85:N87))/SUM(Taulukko!N85:N87)</f>
        <v>1.3406459475929067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3.815167474969206</v>
      </c>
      <c r="N88" s="39">
        <f>100*(SUM(Taulukko!R97:R99)-SUM(Taulukko!R85:R87))/SUM(Taulukko!R85:R87)</f>
        <v>3.886411827702909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1.850852259431333</v>
      </c>
      <c r="Q88" s="39">
        <f>100*(SUM(Taulukko!V97:V99)-SUM(Taulukko!V85:V87))/SUM(Taulukko!V85:V87)</f>
        <v>2.2772342365203353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4.651972014879403</v>
      </c>
      <c r="T88" s="39">
        <f>100*(SUM(Taulukko!Z97:Z99)-SUM(Taulukko!Z85:Z87))/SUM(Taulukko!Z85:Z87)</f>
        <v>4.601830388888361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4.795836000779359</v>
      </c>
      <c r="W88" s="39">
        <f>100*(SUM(Taulukko!AD97:AD99)-SUM(Taulukko!AD85:AD87))/SUM(Taulukko!AD85:AD87)</f>
        <v>4.858855626287569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9.417792664925615</v>
      </c>
      <c r="Z88" s="39">
        <f>100*(SUM(Taulukko!AH97:AH99)-SUM(Taulukko!AH85:AH87))/SUM(Taulukko!AH85:AH87)</f>
        <v>9.674867989803358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3.9794995477841213</v>
      </c>
      <c r="AC88" s="39">
        <f>100*(SUM(Taulukko!AL97:AL99)-SUM(Taulukko!AL85:AL87))/SUM(Taulukko!AL85:AL87)</f>
        <v>3.583258054802763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3.763611245296264</v>
      </c>
      <c r="E89" s="68">
        <f>100*(SUM(Taulukko!F98:F100)-SUM(Taulukko!F86:F88))/SUM(Taulukko!F86:F88)</f>
        <v>3.4082014163236214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1.8915510718789408</v>
      </c>
      <c r="H89" s="68">
        <f>100*(SUM(Taulukko!J98:J100)-SUM(Taulukko!J86:J88))/SUM(Taulukko!J86:J88)</f>
        <v>1.4465408805031519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1.557727550397075</v>
      </c>
      <c r="K89" s="68">
        <f>100*(SUM(Taulukko!N98:N100)-SUM(Taulukko!N86:N88))/SUM(Taulukko!N86:N88)</f>
        <v>1.5839171489491284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4.073443803064332</v>
      </c>
      <c r="N89" s="68">
        <f>100*(SUM(Taulukko!R98:R100)-SUM(Taulukko!R86:R88))/SUM(Taulukko!R86:R88)</f>
        <v>3.995997882671873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2.1487086486148503</v>
      </c>
      <c r="Q89" s="68">
        <f>100*(SUM(Taulukko!V98:V100)-SUM(Taulukko!V86:V88))/SUM(Taulukko!V86:V88)</f>
        <v>2.248178378209345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4.693140794223848</v>
      </c>
      <c r="T89" s="68">
        <f>100*(SUM(Taulukko!Z98:Z100)-SUM(Taulukko!Z86:Z88))/SUM(Taulukko!Z86:Z88)</f>
        <v>4.57454213184272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4.907460808472721</v>
      </c>
      <c r="W89" s="68">
        <f>100*(SUM(Taulukko!AD98:AD100)-SUM(Taulukko!AD86:AD88))/SUM(Taulukko!AD86:AD88)</f>
        <v>4.976532770859941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9.460263565323082</v>
      </c>
      <c r="Z89" s="68">
        <f>100*(SUM(Taulukko!AH98:AH100)-SUM(Taulukko!AH86:AH88))/SUM(Taulukko!AH86:AH88)</f>
        <v>9.523728923530902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4.031287605294836</v>
      </c>
      <c r="AC89" s="68">
        <f>100*(SUM(Taulukko!AL98:AL100)-SUM(Taulukko!AL86:AL88))/SUM(Taulukko!AL86:AL88)</f>
        <v>3.5414165666266544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3.2498543972044187</v>
      </c>
      <c r="E90" s="68">
        <f>100*(SUM(Taulukko!F99:F101)-SUM(Taulukko!F87:F89))/SUM(Taulukko!F87:F89)</f>
        <v>3.2455546950807053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0.9108040201004954</v>
      </c>
      <c r="H90" s="68">
        <f>100*(SUM(Taulukko!J99:J101)-SUM(Taulukko!J87:J89))/SUM(Taulukko!J87:J89)</f>
        <v>1.4765944077913882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2.076335877862599</v>
      </c>
      <c r="K90" s="68">
        <f>100*(SUM(Taulukko!N99:N101)-SUM(Taulukko!N87:N89))/SUM(Taulukko!N87:N89)</f>
        <v>1.8569254185692612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4.11700082394946</v>
      </c>
      <c r="N90" s="68">
        <f>100*(SUM(Taulukko!R99:R101)-SUM(Taulukko!R87:R89))/SUM(Taulukko!R87:R89)</f>
        <v>4.056923865550319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-0.8240284753035276</v>
      </c>
      <c r="Q90" s="68">
        <f>100*(SUM(Taulukko!V99:V101)-SUM(Taulukko!V87:V89))/SUM(Taulukko!V87:V89)</f>
        <v>2.2701312643950793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4.413803634142627</v>
      </c>
      <c r="T90" s="68">
        <f>100*(SUM(Taulukko!Z99:Z101)-SUM(Taulukko!Z87:Z89))/SUM(Taulukko!Z87:Z89)</f>
        <v>4.547897681463944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5.146272180617555</v>
      </c>
      <c r="W90" s="68">
        <f>100*(SUM(Taulukko!AD99:AD101)-SUM(Taulukko!AD87:AD89))/SUM(Taulukko!AD87:AD89)</f>
        <v>5.162343451235484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9.238826503221187</v>
      </c>
      <c r="Z90" s="68">
        <f>100*(SUM(Taulukko!AH99:AH101)-SUM(Taulukko!AH87:AH89))/SUM(Taulukko!AH87:AH89)</f>
        <v>9.390841642327176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2.742175856929952</v>
      </c>
      <c r="AC90" s="68">
        <f>100*(SUM(Taulukko!AL99:AL101)-SUM(Taulukko!AL87:AL89))/SUM(Taulukko!AL87:AL89)</f>
        <v>3.469937182171692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2.7956602127179058</v>
      </c>
      <c r="E91" s="68">
        <f>100*(SUM(Taulukko!F100:F102)-SUM(Taulukko!F88:F90))/SUM(Taulukko!F88:F90)</f>
        <v>3.0720584468648195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0.7212292254625311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2.77862595419848</v>
      </c>
      <c r="K91" s="68">
        <f>100*(SUM(Taulukko!N100:N102)-SUM(Taulukko!N88:N90))/SUM(Taulukko!N88:N90)</f>
        <v>2.0985401459853943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4.091895660009196</v>
      </c>
      <c r="N91" s="68">
        <f>100*(SUM(Taulukko!R100:R102)-SUM(Taulukko!R88:R90))/SUM(Taulukko!R88:R90)</f>
        <v>4.021810529388874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-1.7725780557352713</v>
      </c>
      <c r="Q91" s="68">
        <f>100*(SUM(Taulukko!V100:V102)-SUM(Taulukko!V88:V90))/SUM(Taulukko!V88:V90)</f>
        <v>2.3949596843262495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4.4540631958048005</v>
      </c>
      <c r="T91" s="68">
        <f>100*(SUM(Taulukko!Z100:Z102)-SUM(Taulukko!Z88:Z90))/SUM(Taulukko!Z88:Z90)</f>
        <v>4.544168772983182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5.459104997409464</v>
      </c>
      <c r="W91" s="68">
        <f>100*(SUM(Taulukko!AD100:AD102)-SUM(Taulukko!AD88:AD90))/SUM(Taulukko!AD88:AD90)</f>
        <v>5.345714452025211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8.85899865881909</v>
      </c>
      <c r="Z91" s="68">
        <f>100*(SUM(Taulukko!AH100:AH102)-SUM(Taulukko!AH88:AH90))/SUM(Taulukko!AH88:AH90)</f>
        <v>9.285302017892404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2.8040726972826593</v>
      </c>
      <c r="E92" s="68">
        <f>100*(SUM(Taulukko!F101:F103)-SUM(Taulukko!F89:F91))/SUM(Taulukko!F89:F91)</f>
        <v>3.0515711886489156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2.494675996349251</v>
      </c>
      <c r="K92" s="68">
        <f>100*(SUM(Taulukko!N101:N103)-SUM(Taulukko!N89:N91))/SUM(Taulukko!N89:N91)</f>
        <v>2.3701002734730947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3.8897048803016294</v>
      </c>
      <c r="N92" s="68">
        <f>100*(SUM(Taulukko!R101:R103)-SUM(Taulukko!R89:R91))/SUM(Taulukko!R89:R91)</f>
        <v>3.932436238744667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-1.9372759431162496</v>
      </c>
      <c r="Q92" s="68">
        <f>100*(SUM(Taulukko!V101:V103)-SUM(Taulukko!V89:V91))/SUM(Taulukko!V89:V91)</f>
        <v>2.597773958232986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4.441962731941747</v>
      </c>
      <c r="T92" s="68">
        <f>100*(SUM(Taulukko!Z101:Z103)-SUM(Taulukko!Z89:Z91))/SUM(Taulukko!Z89:Z91)</f>
        <v>4.573616871726045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5.475585231208647</v>
      </c>
      <c r="W92" s="68">
        <f>100*(SUM(Taulukko!AD101:AD103)-SUM(Taulukko!AD89:AD91))/SUM(Taulukko!AD89:AD91)</f>
        <v>5.458402002075337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9.02706387470247</v>
      </c>
      <c r="Z92" s="68">
        <f>100*(SUM(Taulukko!AH101:AH103)-SUM(Taulukko!AH89:AH91))/SUM(Taulukko!AH89:AH91)</f>
        <v>9.218842909683545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3.5661218424962855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3.1958376414107597</v>
      </c>
      <c r="E93" s="68">
        <f>100*(SUM(Taulukko!F102:F104)-SUM(Taulukko!F90:F92))/SUM(Taulukko!F90:F92)</f>
        <v>3.176092727861653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2.5455688246385813</v>
      </c>
      <c r="H93" s="68">
        <f>100*(SUM(Taulukko!J102:J104)-SUM(Taulukko!J90:J92))/SUM(Taulukko!J90:J92)</f>
        <v>1.9755409219191007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2.2403875264910615</v>
      </c>
      <c r="K93" s="68">
        <f>100*(SUM(Taulukko!N102:N104)-SUM(Taulukko!N90:N92))/SUM(Taulukko!N90:N92)</f>
        <v>2.6411657559198685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3.8264083371266766</v>
      </c>
      <c r="N93" s="68">
        <f>100*(SUM(Taulukko!R102:R104)-SUM(Taulukko!R90:R92))/SUM(Taulukko!R90:R92)</f>
        <v>3.8714191785449343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0.04927425630424668</v>
      </c>
      <c r="Q93" s="68">
        <f>100*(SUM(Taulukko!V102:V104)-SUM(Taulukko!V90:V92))/SUM(Taulukko!V90:V92)</f>
        <v>2.779319949010119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4.741081425281957</v>
      </c>
      <c r="T93" s="68">
        <f>100*(SUM(Taulukko!Z102:Z104)-SUM(Taulukko!Z90:Z92))/SUM(Taulukko!Z90:Z92)</f>
        <v>4.6226147428660935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5.554238617093036</v>
      </c>
      <c r="W93" s="68">
        <f>100*(SUM(Taulukko!AD102:AD104)-SUM(Taulukko!AD90:AD92))/SUM(Taulukko!AD90:AD92)</f>
        <v>5.511186236627131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9.08341566998378</v>
      </c>
      <c r="Z93" s="68">
        <f>100*(SUM(Taulukko!AH102:AH104)-SUM(Taulukko!AH90:AH92))/SUM(Taulukko!AH90:AH92)</f>
        <v>9.183612146111727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4.222420457924469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3.3642677415267306</v>
      </c>
      <c r="E94" s="68">
        <f>100*(SUM(Taulukko!F103:F105)-SUM(Taulukko!F91:F93))/SUM(Taulukko!F91:F93)</f>
        <v>3.340320651451621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2.509410288582165</v>
      </c>
      <c r="H94" s="68">
        <f>100*(SUM(Taulukko!J103:J105)-SUM(Taulukko!J91:J93))/SUM(Taulukko!J91:J93)</f>
        <v>2.1303258145363446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2.238354506957041</v>
      </c>
      <c r="K94" s="68">
        <f>100*(SUM(Taulukko!N103:N105)-SUM(Taulukko!N91:N93))/SUM(Taulukko!N91:N93)</f>
        <v>2.942068547164085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3.843935671074219</v>
      </c>
      <c r="N94" s="68">
        <f>100*(SUM(Taulukko!R103:R105)-SUM(Taulukko!R91:R93))/SUM(Taulukko!R91:R93)</f>
        <v>3.8797572784895875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0.9328775149036919</v>
      </c>
      <c r="Q94" s="68">
        <f>100*(SUM(Taulukko!V103:V105)-SUM(Taulukko!V91:V93))/SUM(Taulukko!V91:V93)</f>
        <v>2.8771523711671914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4.728976064989235</v>
      </c>
      <c r="T94" s="68">
        <f>100*(SUM(Taulukko!Z103:Z105)-SUM(Taulukko!Z91:Z93))/SUM(Taulukko!Z91:Z93)</f>
        <v>4.666137346542272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5.446367725228286</v>
      </c>
      <c r="W94" s="68">
        <f>100*(SUM(Taulukko!AD103:AD105)-SUM(Taulukko!AD91:AD93))/SUM(Taulukko!AD91:AD93)</f>
        <v>5.558685446009383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9.483574953941496</v>
      </c>
      <c r="Z94" s="68">
        <f>100*(SUM(Taulukko!AH103:AH105)-SUM(Taulukko!AH91:AH93))/SUM(Taulukko!AH91:AH93)</f>
        <v>9.152571780225491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3.699319325244155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3.5202813570773586</v>
      </c>
      <c r="E95" s="68">
        <f>100*(SUM(Taulukko!F104:F106)-SUM(Taulukko!F92:F94))/SUM(Taulukko!F92:F94)</f>
        <v>3.4922645435628463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2.605147520401743</v>
      </c>
      <c r="H95" s="68">
        <f>100*(SUM(Taulukko!J104:J106)-SUM(Taulukko!J92:J94))/SUM(Taulukko!J92:J94)</f>
        <v>2.284820031298908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3.488019411586291</v>
      </c>
      <c r="K95" s="68">
        <f>100*(SUM(Taulukko!N104:N106)-SUM(Taulukko!N92:N94))/SUM(Taulukko!N92:N94)</f>
        <v>3.242424242424239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3.90020882205785</v>
      </c>
      <c r="N95" s="68">
        <f>100*(SUM(Taulukko!R104:R106)-SUM(Taulukko!R92:R94))/SUM(Taulukko!R92:R94)</f>
        <v>3.960686870745631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1.4600291580609939</v>
      </c>
      <c r="Q95" s="68">
        <f>100*(SUM(Taulukko!V104:V106)-SUM(Taulukko!V92:V94))/SUM(Taulukko!V92:V94)</f>
        <v>2.898559675865296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4.77575336017678</v>
      </c>
      <c r="T95" s="68">
        <f>100*(SUM(Taulukko!Z104:Z106)-SUM(Taulukko!Z92:Z94))/SUM(Taulukko!Z92:Z94)</f>
        <v>4.692777276636805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5.790852477542135</v>
      </c>
      <c r="W95" s="68">
        <f>100*(SUM(Taulukko!AD104:AD106)-SUM(Taulukko!AD92:AD94))/SUM(Taulukko!AD92:AD94)</f>
        <v>5.590579207413097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9.223966001243467</v>
      </c>
      <c r="Z95" s="68">
        <f>100*(SUM(Taulukko!AH104:AH106)-SUM(Taulukko!AH92:AH94))/SUM(Taulukko!AH92:AH94)</f>
        <v>9.103138772149803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3.808680248007096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3.686737329383277</v>
      </c>
      <c r="E96" s="68">
        <f>100*(SUM(Taulukko!F105:F107)-SUM(Taulukko!F93:F95))/SUM(Taulukko!F93:F95)</f>
        <v>3.6208973200843046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2.2514071294559246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3.885853066180939</v>
      </c>
      <c r="K96" s="68">
        <f>100*(SUM(Taulukko!N105:N107)-SUM(Taulukko!N93:N95))/SUM(Taulukko!N93:N95)</f>
        <v>3.5725098395398156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4.10105016316262</v>
      </c>
      <c r="N96" s="68">
        <f>100*(SUM(Taulukko!R105:R107)-SUM(Taulukko!R93:R95))/SUM(Taulukko!R93:R95)</f>
        <v>4.110113475262142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2.2776509876930744</v>
      </c>
      <c r="Q96" s="68">
        <f>100*(SUM(Taulukko!V105:V107)-SUM(Taulukko!V93:V95))/SUM(Taulukko!V93:V95)</f>
        <v>2.8539903469786685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4.678430670010743</v>
      </c>
      <c r="T96" s="68">
        <f>100*(SUM(Taulukko!Z105:Z107)-SUM(Taulukko!Z93:Z95))/SUM(Taulukko!Z93:Z95)</f>
        <v>4.709033735781688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5.519662710618316</v>
      </c>
      <c r="W96" s="68">
        <f>100*(SUM(Taulukko!AD105:AD107)-SUM(Taulukko!AD93:AD95))/SUM(Taulukko!AD93:AD95)</f>
        <v>5.5416682921266665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8.987676056338024</v>
      </c>
      <c r="Z96" s="68">
        <f>100*(SUM(Taulukko!AH105:AH107)-SUM(Taulukko!AH93:AH95))/SUM(Taulukko!AH93:AH95)</f>
        <v>9.039638542634657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3.6808009422850585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3.9500338625931017</v>
      </c>
      <c r="E97" s="68">
        <f>100*(SUM(Taulukko!F106:F108)-SUM(Taulukko!F94:F96))/SUM(Taulukko!F94:F96)</f>
        <v>3.6717782932134755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2.721301219893647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4.089669797031203</v>
      </c>
      <c r="K97" s="68">
        <f>100*(SUM(Taulukko!N106:N108)-SUM(Taulukko!N94:N96))/SUM(Taulukko!N94:N96)</f>
        <v>3.8705775627456767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4.325278111172821</v>
      </c>
      <c r="N97" s="68">
        <f>100*(SUM(Taulukko!R106:R108)-SUM(Taulukko!R94:R96))/SUM(Taulukko!R94:R96)</f>
        <v>4.274705727860957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1.8378483904718548</v>
      </c>
      <c r="Q97" s="68">
        <f>100*(SUM(Taulukko!V106:V108)-SUM(Taulukko!V94:V96))/SUM(Taulukko!V94:V96)</f>
        <v>2.7492117203722075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4.702190624199872</v>
      </c>
      <c r="T97" s="68">
        <f>100*(SUM(Taulukko!Z106:Z108)-SUM(Taulukko!Z94:Z96))/SUM(Taulukko!Z94:Z96)</f>
        <v>4.72438367577701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5.43802411995563</v>
      </c>
      <c r="W97" s="68">
        <f>100*(SUM(Taulukko!AD106:AD108)-SUM(Taulukko!AD94:AD96))/SUM(Taulukko!AD94:AD96)</f>
        <v>5.448923615981743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8.924007553426172</v>
      </c>
      <c r="Z97" s="68">
        <f>100*(SUM(Taulukko!AH106:AH108)-SUM(Taulukko!AH94:AH96))/SUM(Taulukko!AH94:AH96)</f>
        <v>8.979677307342625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4.028226992061138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3.660718835332103</v>
      </c>
      <c r="E98" s="68">
        <f>100*(SUM(Taulukko!F107:F109)-SUM(Taulukko!F95:F97))/SUM(Taulukko!F95:F97)</f>
        <v>3.5989278387565484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4.205748865355515</v>
      </c>
      <c r="K98" s="68">
        <f>100*(SUM(Taulukko!N107:N109)-SUM(Taulukko!N95:N97))/SUM(Taulukko!N95:N97)</f>
        <v>4.166666666666653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4.467623135139642</v>
      </c>
      <c r="N98" s="68">
        <f>100*(SUM(Taulukko!R107:R109)-SUM(Taulukko!R95:R97))/SUM(Taulukko!R95:R97)</f>
        <v>4.372789941779469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1.7235757492648311</v>
      </c>
      <c r="Q98" s="68">
        <f>100*(SUM(Taulukko!V107:V109)-SUM(Taulukko!V95:V97))/SUM(Taulukko!V95:V97)</f>
        <v>2.644089033018872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4.711611753226154</v>
      </c>
      <c r="T98" s="68">
        <f>100*(SUM(Taulukko!Z107:Z109)-SUM(Taulukko!Z95:Z97))/SUM(Taulukko!Z95:Z97)</f>
        <v>4.744836092062396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5.24070327009915</v>
      </c>
      <c r="W98" s="68">
        <f>100*(SUM(Taulukko!AD107:AD109)-SUM(Taulukko!AD95:AD97))/SUM(Taulukko!AD95:AD97)</f>
        <v>5.416165307426047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8.841689696012615</v>
      </c>
      <c r="Z98" s="68">
        <f>100*(SUM(Taulukko!AH107:AH109)-SUM(Taulukko!AH95:AH97))/SUM(Taulukko!AH95:AH97)</f>
        <v>8.930004657759907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3.8145539906103116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3.2999442355347797</v>
      </c>
      <c r="E99" s="68">
        <f>100*(SUM(Taulukko!F108:F110)-SUM(Taulukko!F96:F98))/SUM(Taulukko!F96:F98)</f>
        <v>3.4902524749225683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4.866989117291404</v>
      </c>
      <c r="K99" s="68">
        <f>100*(SUM(Taulukko!N108:N110)-SUM(Taulukko!N96:N98))/SUM(Taulukko!N96:N98)</f>
        <v>4.430379746835439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4.4027042427408</v>
      </c>
      <c r="N99" s="68">
        <f>100*(SUM(Taulukko!R108:R110)-SUM(Taulukko!R96:R98))/SUM(Taulukko!R96:R98)</f>
        <v>4.371605769487436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1.5036012026370142</v>
      </c>
      <c r="Q99" s="68">
        <f>100*(SUM(Taulukko!V108:V110)-SUM(Taulukko!V96:V98))/SUM(Taulukko!V96:V98)</f>
        <v>2.611637057277537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4.5767110628209124</v>
      </c>
      <c r="T99" s="68">
        <f>100*(SUM(Taulukko!Z108:Z110)-SUM(Taulukko!Z96:Z98))/SUM(Taulukko!Z96:Z98)</f>
        <v>4.778966521536225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5.590503607349746</v>
      </c>
      <c r="W99" s="68">
        <f>100*(SUM(Taulukko!AD108:AD110)-SUM(Taulukko!AD96:AD98))/SUM(Taulukko!AD96:AD98)</f>
        <v>5.448258712358937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8.579669102375536</v>
      </c>
      <c r="Z99" s="68">
        <f>100*(SUM(Taulukko!AH108:AH110)-SUM(Taulukko!AH96:AH98))/SUM(Taulukko!AH96:AH98)</f>
        <v>8.899757545355746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3.4110787172011627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3.092811023551987</v>
      </c>
      <c r="E100" s="39">
        <f>100*(SUM(Taulukko!F109:F111)-SUM(Taulukko!F97:F99))/SUM(Taulukko!F97:F99)</f>
        <v>3.523089231171876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1.882716049382723</v>
      </c>
      <c r="H100" s="39">
        <f>100*(SUM(Taulukko!J109:J111)-SUM(Taulukko!J97:J99))/SUM(Taulukko!J97:J99)</f>
        <v>2.7001862197392708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4.763340367802234</v>
      </c>
      <c r="K100" s="39">
        <f>100*(SUM(Taulukko!N109:N111)-SUM(Taulukko!N97:N99))/SUM(Taulukko!N97:N99)</f>
        <v>4.600120264582085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4.291540058409581</v>
      </c>
      <c r="N100" s="39">
        <f>100*(SUM(Taulukko!R109:R111)-SUM(Taulukko!R97:R99))/SUM(Taulukko!R97:R99)</f>
        <v>4.328240937662467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2.8590859380026</v>
      </c>
      <c r="Q100" s="39">
        <f>100*(SUM(Taulukko!V109:V111)-SUM(Taulukko!V97:V99))/SUM(Taulukko!V97:V99)</f>
        <v>2.6412678575804502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4.842710481946491</v>
      </c>
      <c r="T100" s="39">
        <f>100*(SUM(Taulukko!Z109:Z111)-SUM(Taulukko!Z97:Z99))/SUM(Taulukko!Z97:Z99)</f>
        <v>4.832577001630378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5.382912793271362</v>
      </c>
      <c r="W100" s="39">
        <f>100*(SUM(Taulukko!AD109:AD111)-SUM(Taulukko!AD97:AD99))/SUM(Taulukko!AD97:AD99)</f>
        <v>5.487117766096172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8.853387018526055</v>
      </c>
      <c r="Z100" s="39">
        <f>100*(SUM(Taulukko!AH109:AH111)-SUM(Taulukko!AH97:AH99))/SUM(Taulukko!AH97:AH99)</f>
        <v>8.895598893886783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3.0733545955349446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3.633624818007396</v>
      </c>
      <c r="E101" s="68">
        <f>100*(SUM(Taulukko!F110:F112)-SUM(Taulukko!F98:F100))/SUM(Taulukko!F98:F100)</f>
        <v>3.779729039765392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2.568069306930697</v>
      </c>
      <c r="H101" s="68">
        <f>100*(SUM(Taulukko!J110:J112)-SUM(Taulukko!J98:J100))/SUM(Taulukko!J98:J100)</f>
        <v>2.8518288902665625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5.23308270676691</v>
      </c>
      <c r="K101" s="68">
        <f>100*(SUM(Taulukko!N110:N112)-SUM(Taulukko!N98:N100))/SUM(Taulukko!N98:N100)</f>
        <v>4.767616191904041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4.265443263193501</v>
      </c>
      <c r="N101" s="68">
        <f>100*(SUM(Taulukko!R110:R112)-SUM(Taulukko!R98:R100))/SUM(Taulukko!R98:R100)</f>
        <v>4.327614766084023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2.6795881135748716</v>
      </c>
      <c r="Q101" s="68">
        <f>100*(SUM(Taulukko!V110:V112)-SUM(Taulukko!V98:V100))/SUM(Taulukko!V98:V100)</f>
        <v>2.6483442878159185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4.979181327703476</v>
      </c>
      <c r="T101" s="68">
        <f>100*(SUM(Taulukko!Z110:Z112)-SUM(Taulukko!Z98:Z100))/SUM(Taulukko!Z98:Z100)</f>
        <v>4.882861750476459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5.553383330442473</v>
      </c>
      <c r="W101" s="68">
        <f>100*(SUM(Taulukko!AD110:AD112)-SUM(Taulukko!AD98:AD100))/SUM(Taulukko!AD98:AD100)</f>
        <v>5.539040009400151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9.023689600535892</v>
      </c>
      <c r="Z101" s="68">
        <f>100*(SUM(Taulukko!AH110:AH112)-SUM(Taulukko!AH98:AH100))/SUM(Taulukko!AH98:AH100)</f>
        <v>8.901641497721773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3.2677848467322184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4.380818924567746</v>
      </c>
      <c r="E102" s="68">
        <f>100*(SUM(Taulukko!F111:F113)-SUM(Taulukko!F99:F101))/SUM(Taulukko!F99:F101)</f>
        <v>4.126049523267406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3.4547152194211095</v>
      </c>
      <c r="H102" s="68">
        <f>100*(SUM(Taulukko!J111:J113)-SUM(Taulukko!J99:J101))/SUM(Taulukko!J99:J101)</f>
        <v>3.034055727554183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4.905773257553106</v>
      </c>
      <c r="K102" s="68">
        <f>100*(SUM(Taulukko!N111:N113)-SUM(Taulukko!N99:N101))/SUM(Taulukko!N99:N101)</f>
        <v>4.871488344291677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5.002037041922022</v>
      </c>
      <c r="N102" s="68">
        <f>100*(SUM(Taulukko!R111:R113)-SUM(Taulukko!R99:R101))/SUM(Taulukko!R99:R101)</f>
        <v>4.37788829200779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4.2563913470993215</v>
      </c>
      <c r="Q102" s="68">
        <f>100*(SUM(Taulukko!V111:V113)-SUM(Taulukko!V99:V101))/SUM(Taulukko!V99:V101)</f>
        <v>2.52429080611298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5.233940620585365</v>
      </c>
      <c r="T102" s="68">
        <f>100*(SUM(Taulukko!Z111:Z113)-SUM(Taulukko!Z99:Z101))/SUM(Taulukko!Z99:Z101)</f>
        <v>4.8916282058771925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5.631768530863331</v>
      </c>
      <c r="W102" s="68">
        <f>100*(SUM(Taulukko!AD111:AD113)-SUM(Taulukko!AD99:AD101))/SUM(Taulukko!AD99:AD101)</f>
        <v>5.596464098733957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9.423993979619786</v>
      </c>
      <c r="Z102" s="68">
        <f>100*(SUM(Taulukko!AH111:AH113)-SUM(Taulukko!AH99:AH101))/SUM(Taulukko!AH99:AH101)</f>
        <v>8.886706512093008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4.206556425877575</v>
      </c>
      <c r="AC102" s="68">
        <f>100*(SUM(Taulukko!AL111:AL113)-SUM(Taulukko!AL99:AL101))/SUM(Taulukko!AL99:AL101)</f>
        <v>3.729401561144833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4.748294110488806</v>
      </c>
      <c r="E103" s="68">
        <f>100*(SUM(Taulukko!F112:F114)-SUM(Taulukko!F100:F102))/SUM(Taulukko!F100:F102)</f>
        <v>4.329780404755784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4.604872251931075</v>
      </c>
      <c r="K103" s="68">
        <f>100*(SUM(Taulukko!N112:N114)-SUM(Taulukko!N100:N102))/SUM(Taulukko!N100:N102)</f>
        <v>5.004468275245759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5.414613461229158</v>
      </c>
      <c r="N103" s="68">
        <f>100*(SUM(Taulukko!R112:R114)-SUM(Taulukko!R100:R102))/SUM(Taulukko!R100:R102)</f>
        <v>4.438441546291981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2.393381837253691</v>
      </c>
      <c r="Q103" s="68">
        <f>100*(SUM(Taulukko!V112:V114)-SUM(Taulukko!V100:V102))/SUM(Taulukko!V100:V102)</f>
        <v>2.2045069514357554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5.003800244030994</v>
      </c>
      <c r="T103" s="68">
        <f>100*(SUM(Taulukko!Z112:Z114)-SUM(Taulukko!Z100:Z102))/SUM(Taulukko!Z100:Z102)</f>
        <v>4.834847678150083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5.70820590937103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9.17458749739086</v>
      </c>
      <c r="Z103" s="68">
        <f>100*(SUM(Taulukko!AH112:AH114)-SUM(Taulukko!AH100:AH102))/SUM(Taulukko!AH100:AH102)</f>
        <v>8.825202240515138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3.896103896103896</v>
      </c>
      <c r="AC103" s="68">
        <f>100*(SUM(Taulukko!AL112:AL114)-SUM(Taulukko!AL100:AL102))/SUM(Taulukko!AL100:AL102)</f>
        <v>3.8040345821325614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4.461826139788938</v>
      </c>
      <c r="E104" s="68">
        <f>100*(SUM(Taulukko!F113:F115)-SUM(Taulukko!F101:F103))/SUM(Taulukko!F101:F103)</f>
        <v>4.303005119046583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3.771251931993814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4.927278124072432</v>
      </c>
      <c r="K104" s="68">
        <f>100*(SUM(Taulukko!N113:N115)-SUM(Taulukko!N101:N103))/SUM(Taulukko!N101:N103)</f>
        <v>5.1053725140991535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5.816370256144175</v>
      </c>
      <c r="N104" s="68">
        <f>100*(SUM(Taulukko!R113:R115)-SUM(Taulukko!R101:R103))/SUM(Taulukko!R101:R103)</f>
        <v>4.492060577979422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2.183149739740951</v>
      </c>
      <c r="Q104" s="68">
        <f>100*(SUM(Taulukko!V113:V115)-SUM(Taulukko!V101:V103))/SUM(Taulukko!V101:V103)</f>
        <v>1.753434617307142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4.784203724202695</v>
      </c>
      <c r="T104" s="68">
        <f>100*(SUM(Taulukko!Z113:Z115)-SUM(Taulukko!Z101:Z103))/SUM(Taulukko!Z101:Z103)</f>
        <v>4.726462569858288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5.530705891202846</v>
      </c>
      <c r="W104" s="68">
        <f>100*(SUM(Taulukko!AD113:AD115)-SUM(Taulukko!AD101:AD103))/SUM(Taulukko!AD101:AD103)</f>
        <v>5.474540219074208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8.861027563551453</v>
      </c>
      <c r="Z104" s="68">
        <f>100*(SUM(Taulukko!AH113:AH115)-SUM(Taulukko!AH101:AH103))/SUM(Taulukko!AH101:AH103)</f>
        <v>8.7230052628395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3.816355810616933</v>
      </c>
      <c r="AC104" s="68">
        <f>100*(SUM(Taulukko!AL113:AL115)-SUM(Taulukko!AL101:AL103))/SUM(Taulukko!AL101:AL103)</f>
        <v>3.8196438828259653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4.017343157216295</v>
      </c>
      <c r="E105" s="68">
        <f>100*(SUM(Taulukko!F114:F116)-SUM(Taulukko!F102:F104))/SUM(Taulukko!F102:F104)</f>
        <v>4.1677057813898175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2.5436714679742605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5.093278057447435</v>
      </c>
      <c r="K105" s="68">
        <f>100*(SUM(Taulukko!N114:N116)-SUM(Taulukko!N102:N104))/SUM(Taulukko!N102:N104)</f>
        <v>5.205560485063581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5.3296323610538465</v>
      </c>
      <c r="N105" s="68">
        <f>100*(SUM(Taulukko!R114:R116)-SUM(Taulukko!R102:R104))/SUM(Taulukko!R102:R104)</f>
        <v>4.586026469682975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0.621030345800983</v>
      </c>
      <c r="Q105" s="68">
        <f>100*(SUM(Taulukko!V114:V116)-SUM(Taulukko!V102:V104))/SUM(Taulukko!V102:V104)</f>
        <v>1.2813162008341041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4.4135316032258665</v>
      </c>
      <c r="T105" s="68">
        <f>100*(SUM(Taulukko!Z114:Z116)-SUM(Taulukko!Z102:Z104))/SUM(Taulukko!Z102:Z104)</f>
        <v>4.606760698284298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5.200073706819602</v>
      </c>
      <c r="W105" s="68">
        <f>100*(SUM(Taulukko!AD114:AD116)-SUM(Taulukko!AD102:AD104))/SUM(Taulukko!AD102:AD104)</f>
        <v>5.329641357809484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8.437629797178625</v>
      </c>
      <c r="Z105" s="68">
        <f>100*(SUM(Taulukko!AH114:AH116)-SUM(Taulukko!AH102:AH104))/SUM(Taulukko!AH102:AH104)</f>
        <v>8.608063648532006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3.537803138373745</v>
      </c>
      <c r="AC105" s="68">
        <f>100*(SUM(Taulukko!AL114:AL116)-SUM(Taulukko!AL102:AL104))/SUM(Taulukko!AL102:AL104)</f>
        <v>3.8351459645105996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3.98505567636198</v>
      </c>
      <c r="E106" s="68">
        <f>100*(SUM(Taulukko!F115:F117)-SUM(Taulukko!F103:F105))/SUM(Taulukko!F103:F105)</f>
        <v>4.075876481505836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2.60097919216648</v>
      </c>
      <c r="H106" s="68">
        <f>100*(SUM(Taulukko!J115:J117)-SUM(Taulukko!J103:J105))/SUM(Taulukko!J103:J105)</f>
        <v>3.1901840490797477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5.9171597633136095</v>
      </c>
      <c r="K106" s="68">
        <f>100*(SUM(Taulukko!N115:N117)-SUM(Taulukko!N103:N105))/SUM(Taulukko!N103:N105)</f>
        <v>5.303476723629935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5.428522667777419</v>
      </c>
      <c r="N106" s="68">
        <f>100*(SUM(Taulukko!R115:R117)-SUM(Taulukko!R103:R105))/SUM(Taulukko!R103:R105)</f>
        <v>4.7746762490018355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0.09036099516778748</v>
      </c>
      <c r="Q106" s="68">
        <f>100*(SUM(Taulukko!V115:V117)-SUM(Taulukko!V103:V105))/SUM(Taulukko!V103:V105)</f>
        <v>0.8922205944728072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4.312765187834795</v>
      </c>
      <c r="T106" s="68">
        <f>100*(SUM(Taulukko!Z115:Z117)-SUM(Taulukko!Z103:Z105))/SUM(Taulukko!Z103:Z105)</f>
        <v>4.5144346396871455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5.2202087049436114</v>
      </c>
      <c r="W106" s="68">
        <f>100*(SUM(Taulukko!AD115:AD117)-SUM(Taulukko!AD103:AD105))/SUM(Taulukko!AD103:AD105)</f>
        <v>5.250472020246673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8.221211633065266</v>
      </c>
      <c r="Z106" s="68">
        <f>100*(SUM(Taulukko!AH115:AH117)-SUM(Taulukko!AH103:AH105))/SUM(Taulukko!AH103:AH105)</f>
        <v>8.510791545587773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4.081050228310506</v>
      </c>
      <c r="AC106" s="68">
        <f>100*(SUM(Taulukko!AL115:AL117)-SUM(Taulukko!AL103:AL105))/SUM(Taulukko!AL103:AL105)</f>
        <v>3.881278538812792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4.02381070316165</v>
      </c>
      <c r="E107" s="68">
        <f>100*(SUM(Taulukko!F116:F118)-SUM(Taulukko!F104:F106))/SUM(Taulukko!F104:F106)</f>
        <v>4.050470612233013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3.2435740514075784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5.099648300117226</v>
      </c>
      <c r="K107" s="68">
        <f>100*(SUM(Taulukko!N116:N118)-SUM(Taulukko!N104:N106))/SUM(Taulukko!N104:N106)</f>
        <v>5.400645729380697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5.435776179010654</v>
      </c>
      <c r="N107" s="68">
        <f>100*(SUM(Taulukko!R116:R118)-SUM(Taulukko!R104:R106))/SUM(Taulukko!R104:R106)</f>
        <v>5.01120103332056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0.019158980622476635</v>
      </c>
      <c r="Q107" s="68">
        <f>100*(SUM(Taulukko!V116:V118)-SUM(Taulukko!V104:V106))/SUM(Taulukko!V104:V106)</f>
        <v>0.6473550578928216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4.35433287167925</v>
      </c>
      <c r="T107" s="68">
        <f>100*(SUM(Taulukko!Z116:Z118)-SUM(Taulukko!Z104:Z106))/SUM(Taulukko!Z104:Z106)</f>
        <v>4.462103039428418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5.221096887335135</v>
      </c>
      <c r="W107" s="68">
        <f>100*(SUM(Taulukko!AD116:AD118)-SUM(Taulukko!AD104:AD106))/SUM(Taulukko!AD104:AD106)</f>
        <v>5.236305048335102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8.275958936852838</v>
      </c>
      <c r="Z107" s="68">
        <f>100*(SUM(Taulukko!AH116:AH118)-SUM(Taulukko!AH104:AH106))/SUM(Taulukko!AH104:AH106)</f>
        <v>8.444223048620486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3.896473265073928</v>
      </c>
      <c r="AC107" s="68">
        <f>100*(SUM(Taulukko!AL116:AL118)-SUM(Taulukko!AL104:AL106))/SUM(Taulukko!AL104:AL106)</f>
        <v>3.9271485486625126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4.0105335364081345</v>
      </c>
      <c r="E108" s="68">
        <f>100*(SUM(Taulukko!F117:F119)-SUM(Taulukko!F105:F107))/SUM(Taulukko!F105:F107)</f>
        <v>4.062477297493649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3.3587786259541983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5.376972530683821</v>
      </c>
      <c r="K108" s="68">
        <f>100*(SUM(Taulukko!N117:N119)-SUM(Taulukko!N105:N107))/SUM(Taulukko!N105:N107)</f>
        <v>5.495469161064003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5.632973221468802</v>
      </c>
      <c r="N108" s="68">
        <f>100*(SUM(Taulukko!R117:R119)-SUM(Taulukko!R105:R107))/SUM(Taulukko!R105:R107)</f>
        <v>5.208165751189361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-0.6837194337194384</v>
      </c>
      <c r="Q108" s="68">
        <f>100*(SUM(Taulukko!V117:V119)-SUM(Taulukko!V105:V107))/SUM(Taulukko!V105:V107)</f>
        <v>0.5696426324022109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4.362658269369551</v>
      </c>
      <c r="T108" s="68">
        <f>100*(SUM(Taulukko!Z117:Z119)-SUM(Taulukko!Z105:Z107))/SUM(Taulukko!Z105:Z107)</f>
        <v>4.438506029044361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5.265058767656605</v>
      </c>
      <c r="W108" s="68">
        <f>100*(SUM(Taulukko!AD117:AD119)-SUM(Taulukko!AD105:AD107))/SUM(Taulukko!AD105:AD107)</f>
        <v>5.2344856215134135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8.309163845873323</v>
      </c>
      <c r="Z108" s="68">
        <f>100*(SUM(Taulukko!AH117:AH119)-SUM(Taulukko!AH105:AH107))/SUM(Taulukko!AH105:AH107)</f>
        <v>8.40288389953372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3.947742118716267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3.992494527259464</v>
      </c>
      <c r="E109" s="68">
        <f>100*(SUM(Taulukko!F118:F120)-SUM(Taulukko!F106:F108))/SUM(Taulukko!F106:F108)</f>
        <v>4.124246139043692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5.413271245634449</v>
      </c>
      <c r="K109" s="68">
        <f>100*(SUM(Taulukko!N118:N120)-SUM(Taulukko!N106:N108))/SUM(Taulukko!N106:N108)</f>
        <v>5.618631732168837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5.527652572082706</v>
      </c>
      <c r="N109" s="68">
        <f>100*(SUM(Taulukko!R118:R120)-SUM(Taulukko!R106:R108))/SUM(Taulukko!R106:R108)</f>
        <v>5.331051241173821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0.7027023788841841</v>
      </c>
      <c r="Q109" s="68">
        <f>100*(SUM(Taulukko!V118:V120)-SUM(Taulukko!V106:V108))/SUM(Taulukko!V106:V108)</f>
        <v>0.6496772571045399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4.583712465878072</v>
      </c>
      <c r="T109" s="68">
        <f>100*(SUM(Taulukko!Z118:Z120)-SUM(Taulukko!Z106:Z108))/SUM(Taulukko!Z106:Z108)</f>
        <v>4.420898898113885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5.227981751277733</v>
      </c>
      <c r="W109" s="68">
        <f>100*(SUM(Taulukko!AD118:AD120)-SUM(Taulukko!AD106:AD108))/SUM(Taulukko!AD106:AD108)</f>
        <v>5.210945504565345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8.339249936781505</v>
      </c>
      <c r="Z109" s="68">
        <f>100*(SUM(Taulukko!AH118:AH120)-SUM(Taulukko!AH106:AH108))/SUM(Taulukko!AH106:AH108)</f>
        <v>8.376465437563823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3.8439796495195093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4.271967059531107</v>
      </c>
      <c r="E110" s="68">
        <f>100*(SUM(Taulukko!F119:F121)-SUM(Taulukko!F107:F109))/SUM(Taulukko!F107:F109)</f>
        <v>4.239105925613284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5.894308943089435</v>
      </c>
      <c r="K110" s="68">
        <f>100*(SUM(Taulukko!N119:N121)-SUM(Taulukko!N107:N109))/SUM(Taulukko!N107:N109)</f>
        <v>5.739130434782612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5.582909716064762</v>
      </c>
      <c r="N110" s="68">
        <f>100*(SUM(Taulukko!R119:R121)-SUM(Taulukko!R107:R109))/SUM(Taulukko!R107:R109)</f>
        <v>5.419001582752297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0.8774426247187872</v>
      </c>
      <c r="Q110" s="68">
        <f>100*(SUM(Taulukko!V119:V121)-SUM(Taulukko!V107:V109))/SUM(Taulukko!V107:V109)</f>
        <v>0.7922403527982622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4.489410938301055</v>
      </c>
      <c r="T110" s="68">
        <f>100*(SUM(Taulukko!Z119:Z121)-SUM(Taulukko!Z107:Z109))/SUM(Taulukko!Z107:Z109)</f>
        <v>4.38186568241451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5.15790007837213</v>
      </c>
      <c r="W110" s="68">
        <f>100*(SUM(Taulukko!AD119:AD121)-SUM(Taulukko!AD107:AD109))/SUM(Taulukko!AD107:AD109)</f>
        <v>5.187492073333993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8.36815429555259</v>
      </c>
      <c r="Z110" s="68">
        <f>100*(SUM(Taulukko!AH119:AH121)-SUM(Taulukko!AH107:AH109))/SUM(Taulukko!AH107:AH109)</f>
        <v>8.357853439820662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4.013566986998318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4.557670934310998</v>
      </c>
      <c r="E111" s="68">
        <f>100*(SUM(Taulukko!F120:F122)-SUM(Taulukko!F108:F110))/SUM(Taulukko!F108:F110)</f>
        <v>4.323934728708986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5.650043240126845</v>
      </c>
      <c r="K111" s="68">
        <f>100*(SUM(Taulukko!N120:N122)-SUM(Taulukko!N108:N110))/SUM(Taulukko!N108:N110)</f>
        <v>5.887445887445881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5.631248454320371</v>
      </c>
      <c r="N111" s="68">
        <f>100*(SUM(Taulukko!R120:R122)-SUM(Taulukko!R108:R110))/SUM(Taulukko!R108:R110)</f>
        <v>5.49088925011083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1.2337890572193415</v>
      </c>
      <c r="Q111" s="68">
        <f>100*(SUM(Taulukko!V120:V122)-SUM(Taulukko!V108:V110))/SUM(Taulukko!V108:V110)</f>
        <v>0.9211135850804685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4.593527840674879</v>
      </c>
      <c r="T111" s="68">
        <f>100*(SUM(Taulukko!Z120:Z122)-SUM(Taulukko!Z108:Z110))/SUM(Taulukko!Z108:Z110)</f>
        <v>4.304179293819147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4.963255918321567</v>
      </c>
      <c r="W111" s="68">
        <f>100*(SUM(Taulukko!AD120:AD122)-SUM(Taulukko!AD108:AD110))/SUM(Taulukko!AD108:AD110)</f>
        <v>5.269511510387434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8.729410179539853</v>
      </c>
      <c r="Z111" s="68">
        <f>100*(SUM(Taulukko!AH120:AH122)-SUM(Taulukko!AH108:AH110))/SUM(Taulukko!AH108:AH110)</f>
        <v>8.330294422478978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4.313504369890051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4.316205260689834</v>
      </c>
      <c r="E112" s="39">
        <f>100*(SUM(Taulukko!F121:F123)-SUM(Taulukko!F109:F111))/SUM(Taulukko!F109:F111)</f>
        <v>4.3164744243503845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6.158273381294958</v>
      </c>
      <c r="K112" s="39">
        <f>100*(SUM(Taulukko!N121:N123)-SUM(Taulukko!N109:N111))/SUM(Taulukko!N109:N111)</f>
        <v>6.064961195745911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5.5697442634833605</v>
      </c>
      <c r="N112" s="39">
        <f>100*(SUM(Taulukko!R121:R123)-SUM(Taulukko!R109:R111))/SUM(Taulukko!R109:R111)</f>
        <v>5.5518591607516425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1.2615928950519082</v>
      </c>
      <c r="Q112" s="39">
        <f>100*(SUM(Taulukko!V121:V123)-SUM(Taulukko!V109:V111))/SUM(Taulukko!V109:V111)</f>
        <v>1.0164281770840953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4.139384635246381</v>
      </c>
      <c r="T112" s="39">
        <f>100*(SUM(Taulukko!Z121:Z123)-SUM(Taulukko!Z109:Z111))/SUM(Taulukko!Z109:Z111)</f>
        <v>4.191522630741197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5.763533002884414</v>
      </c>
      <c r="W112" s="39">
        <f>100*(SUM(Taulukko!AD121:AD123)-SUM(Taulukko!AD109:AD111))/SUM(Taulukko!AD109:AD111)</f>
        <v>5.4293264726855694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8.07444534216115</v>
      </c>
      <c r="Z112" s="39">
        <f>100*(SUM(Taulukko!AH121:AH123)-SUM(Taulukko!AH109:AH111))/SUM(Taulukko!AH109:AH111)</f>
        <v>8.28707960722845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4.641350210970464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4.162601253816243</v>
      </c>
      <c r="E113" s="68">
        <f>100*(SUM(Taulukko!F122:F124)-SUM(Taulukko!F110:F112))/SUM(Taulukko!F110:F112)</f>
        <v>4.291365496883641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5.91597599314091</v>
      </c>
      <c r="K113" s="68">
        <f>100*(SUM(Taulukko!N122:N124)-SUM(Taulukko!N110:N112))/SUM(Taulukko!N110:N112)</f>
        <v>6.210646823125371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5.62730757406097</v>
      </c>
      <c r="N113" s="68">
        <f>100*(SUM(Taulukko!R122:R124)-SUM(Taulukko!R110:R112))/SUM(Taulukko!R110:R112)</f>
        <v>5.681677176279481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1.2168873678624856</v>
      </c>
      <c r="Q113" s="68">
        <f>100*(SUM(Taulukko!V122:V124)-SUM(Taulukko!V110:V112))/SUM(Taulukko!V110:V112)</f>
        <v>1.0792031416670014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3.839718899170739</v>
      </c>
      <c r="T113" s="68">
        <f>100*(SUM(Taulukko!Z122:Z124)-SUM(Taulukko!Z110:Z112))/SUM(Taulukko!Z110:Z112)</f>
        <v>4.0869100902145155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5.578161947176233</v>
      </c>
      <c r="W113" s="68">
        <f>100*(SUM(Taulukko!AD122:AD124)-SUM(Taulukko!AD110:AD112))/SUM(Taulukko!AD110:AD112)</f>
        <v>5.442612364867114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7.928728407023173</v>
      </c>
      <c r="Z113" s="68">
        <f>100*(SUM(Taulukko!AH122:AH124)-SUM(Taulukko!AH110:AH112))/SUM(Taulukko!AH110:AH112)</f>
        <v>8.25774651551668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4.7325679081489715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4.150027873533797</v>
      </c>
      <c r="E114" s="68">
        <f>100*(SUM(Taulukko!F123:F125)-SUM(Taulukko!F111:F113))/SUM(Taulukko!F111:F113)</f>
        <v>4.351775133608378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6.27316794981464</v>
      </c>
      <c r="K114" s="68">
        <f>100*(SUM(Taulukko!N123:N125)-SUM(Taulukko!N111:N113))/SUM(Taulukko!N111:N113)</f>
        <v>6.3835850669706575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5.2405184132735405</v>
      </c>
      <c r="N114" s="68">
        <f>100*(SUM(Taulukko!R123:R125)-SUM(Taulukko!R111:R113))/SUM(Taulukko!R111:R113)</f>
        <v>5.980413639658169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0.16387064829114248</v>
      </c>
      <c r="Q114" s="68">
        <f>100*(SUM(Taulukko!V123:V125)-SUM(Taulukko!V111:V113))/SUM(Taulukko!V111:V113)</f>
        <v>1.1771954471854413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3.6100812122357637</v>
      </c>
      <c r="T114" s="68">
        <f>100*(SUM(Taulukko!Z123:Z125)-SUM(Taulukko!Z111:Z113))/SUM(Taulukko!Z111:Z113)</f>
        <v>4.044156553026292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5.280581035523112</v>
      </c>
      <c r="W114" s="68">
        <f>100*(SUM(Taulukko!AD123:AD125)-SUM(Taulukko!AD111:AD113))/SUM(Taulukko!AD111:AD113)</f>
        <v>5.27799001206968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7.4960817796907575</v>
      </c>
      <c r="Z114" s="68">
        <f>100*(SUM(Taulukko!AH123:AH125)-SUM(Taulukko!AH111:AH113))/SUM(Taulukko!AH111:AH113)</f>
        <v>8.282385105188625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4.677060133630293</v>
      </c>
      <c r="AC114" s="68">
        <f>100*(SUM(Taulukko!AL123:AL125)-SUM(Taulukko!AL111:AL113))/SUM(Taulukko!AL111:AL113)</f>
        <v>4.960981047937589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4.693711588211459</v>
      </c>
      <c r="E115" s="68">
        <f>100*(SUM(Taulukko!F124:F126)-SUM(Taulukko!F112:F114))/SUM(Taulukko!F112:F114)</f>
        <v>4.470789725151471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6.503834138028962</v>
      </c>
      <c r="K115" s="68">
        <f>100*(SUM(Taulukko!N124:N126)-SUM(Taulukko!N112:N114))/SUM(Taulukko!N112:N114)</f>
        <v>6.5531914893617085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5.575098485268808</v>
      </c>
      <c r="N115" s="68">
        <f>100*(SUM(Taulukko!R124:R126)-SUM(Taulukko!R112:R114))/SUM(Taulukko!R112:R114)</f>
        <v>6.389559930466725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0.8344376777498068</v>
      </c>
      <c r="Q115" s="68">
        <f>100*(SUM(Taulukko!V124:V126)-SUM(Taulukko!V112:V114))/SUM(Taulukko!V112:V114)</f>
        <v>1.4025575173571394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3.9929891120466428</v>
      </c>
      <c r="T115" s="68">
        <f>100*(SUM(Taulukko!Z124:Z126)-SUM(Taulukko!Z112:Z114))/SUM(Taulukko!Z112:Z114)</f>
        <v>4.075697067418562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4.810357724292713</v>
      </c>
      <c r="W115" s="68">
        <f>100*(SUM(Taulukko!AD124:AD126)-SUM(Taulukko!AD112:AD114))/SUM(Taulukko!AD112:AD114)</f>
        <v>5.173904900405436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8.708567271642005</v>
      </c>
      <c r="Z115" s="68">
        <f>100*(SUM(Taulukko!AH124:AH126)-SUM(Taulukko!AH112:AH114))/SUM(Taulukko!AH112:AH114)</f>
        <v>8.357540335281572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5.277777777777778</v>
      </c>
      <c r="AC115" s="68">
        <f>100*(SUM(Taulukko!AL124:AL126)-SUM(Taulukko!AL112:AL114))/SUM(Taulukko!AL112:AL114)</f>
        <v>5.1915602443087145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4.746994483062377</v>
      </c>
      <c r="E116" s="68">
        <f>100*(SUM(Taulukko!F125:F127)-SUM(Taulukko!F113:F115))/SUM(Taulukko!F113:F115)</f>
        <v>4.49986155141528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3.574620196604111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6.958981612446966</v>
      </c>
      <c r="K116" s="68">
        <f>100*(SUM(Taulukko!N125:N127)-SUM(Taulukko!N113:N115))/SUM(Taulukko!N113:N115)</f>
        <v>6.749505789325043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5.5602999432510085</v>
      </c>
      <c r="N116" s="68">
        <f>100*(SUM(Taulukko!R125:R127)-SUM(Taulukko!R113:R115))/SUM(Taulukko!R113:R115)</f>
        <v>6.66887912185982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1.0267907384482293</v>
      </c>
      <c r="Q116" s="68">
        <f>100*(SUM(Taulukko!V125:V127)-SUM(Taulukko!V113:V115))/SUM(Taulukko!V113:V115)</f>
        <v>1.7741296820618924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4.274289001227851</v>
      </c>
      <c r="T116" s="68">
        <f>100*(SUM(Taulukko!Z125:Z127)-SUM(Taulukko!Z113:Z115))/SUM(Taulukko!Z113:Z115)</f>
        <v>4.136362756136628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5.349965729952024</v>
      </c>
      <c r="W116" s="68">
        <f>100*(SUM(Taulukko!AD125:AD127)-SUM(Taulukko!AD113:AD115))/SUM(Taulukko!AD113:AD115)</f>
        <v>5.251576296019883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8.784049801525722</v>
      </c>
      <c r="Z116" s="68">
        <f>100*(SUM(Taulukko!AH125:AH127)-SUM(Taulukko!AH113:AH115))/SUM(Taulukko!AH113:AH115)</f>
        <v>8.42652868191176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5.721393034825868</v>
      </c>
      <c r="AC116" s="68">
        <f>100*(SUM(Taulukko!AL125:AL127)-SUM(Taulukko!AL113:AL115))/SUM(Taulukko!AL113:AL115)</f>
        <v>5.421853388658358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4.337601180652178</v>
      </c>
      <c r="E117" s="68">
        <f>100*(SUM(Taulukko!F126:F128)-SUM(Taulukko!F114:F116))/SUM(Taulukko!F114:F116)</f>
        <v>4.412460567823359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1.0460251046025275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6.987883910960837</v>
      </c>
      <c r="K117" s="68">
        <f>100*(SUM(Taulukko!N126:N128)-SUM(Taulukko!N114:N116))/SUM(Taulukko!N114:N116)</f>
        <v>6.944053978071406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6.038812470711481</v>
      </c>
      <c r="N117" s="68">
        <f>100*(SUM(Taulukko!R126:R128)-SUM(Taulukko!R114:R116))/SUM(Taulukko!R114:R116)</f>
        <v>6.631536864082082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2.7051629096617718</v>
      </c>
      <c r="Q117" s="68">
        <f>100*(SUM(Taulukko!V126:V128)-SUM(Taulukko!V114:V116))/SUM(Taulukko!V114:V116)</f>
        <v>2.2292803851929452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4.413237781708504</v>
      </c>
      <c r="T117" s="68">
        <f>100*(SUM(Taulukko!Z126:Z128)-SUM(Taulukko!Z114:Z116))/SUM(Taulukko!Z114:Z116)</f>
        <v>4.1711138506683945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5.444424070085386</v>
      </c>
      <c r="W117" s="68">
        <f>100*(SUM(Taulukko!AD126:AD128)-SUM(Taulukko!AD114:AD116))/SUM(Taulukko!AD114:AD116)</f>
        <v>5.352394708334694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8.899036420357005</v>
      </c>
      <c r="Z117" s="68">
        <f>100*(SUM(Taulukko!AH126:AH128)-SUM(Taulukko!AH114:AH116))/SUM(Taulukko!AH114:AH116)</f>
        <v>8.451028677657973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5.814273904656937</v>
      </c>
      <c r="AC117" s="68">
        <f>100*(SUM(Taulukko!AL126:AL128)-SUM(Taulukko!AL114:AL116))/SUM(Taulukko!AL114:AL116)</f>
        <v>5.567805953693492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4.0102959091444905</v>
      </c>
      <c r="E118" s="68">
        <f>100*(SUM(Taulukko!F127:F129)-SUM(Taulukko!F115:F117))/SUM(Taulukko!F115:F117)</f>
        <v>4.37654459671984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0.6561288398449115</v>
      </c>
      <c r="H118" s="68">
        <f>100*(SUM(Taulukko!J127:J129)-SUM(Taulukko!J115:J117))/SUM(Taulukko!J115:J117)</f>
        <v>3.4482758620689724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6.843575418994414</v>
      </c>
      <c r="K118" s="68">
        <f>100*(SUM(Taulukko!N127:N129)-SUM(Taulukko!N115:N117))/SUM(Taulukko!N115:N117)</f>
        <v>7.134862898712927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5.594301988048673</v>
      </c>
      <c r="N118" s="68">
        <f>100*(SUM(Taulukko!R127:R129)-SUM(Taulukko!R115:R117))/SUM(Taulukko!R115:R117)</f>
        <v>6.336517193674252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3.2392972554459156</v>
      </c>
      <c r="Q118" s="68">
        <f>100*(SUM(Taulukko!V127:V129)-SUM(Taulukko!V115:V117))/SUM(Taulukko!V115:V117)</f>
        <v>2.6541838727470726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4.379666502458999</v>
      </c>
      <c r="T118" s="68">
        <f>100*(SUM(Taulukko!Z127:Z129)-SUM(Taulukko!Z115:Z117))/SUM(Taulukko!Z115:Z117)</f>
        <v>4.152553556503757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5.541587842356828</v>
      </c>
      <c r="W118" s="68">
        <f>100*(SUM(Taulukko!AD127:AD129)-SUM(Taulukko!AD115:AD117))/SUM(Taulukko!AD115:AD117)</f>
        <v>5.293620501635761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8.513137826957152</v>
      </c>
      <c r="Z118" s="68">
        <f>100*(SUM(Taulukko!AH127:AH129)-SUM(Taulukko!AH115:AH117))/SUM(Taulukko!AH115:AH117)</f>
        <v>8.435855590676963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5.621058404167809</v>
      </c>
      <c r="AC118" s="68">
        <f>100*(SUM(Taulukko!AL127:AL129)-SUM(Taulukko!AL115:AL117))/SUM(Taulukko!AL115:AL117)</f>
        <v>5.659340659340649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4.258340639241261</v>
      </c>
      <c r="E119" s="68">
        <f>100*(SUM(Taulukko!F128:F130)-SUM(Taulukko!F116:F118))/SUM(Taulukko!F116:F118)</f>
        <v>4.545607303889992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0.3863298662704343</v>
      </c>
      <c r="H119" s="68">
        <f>100*(SUM(Taulukko!J128:J130)-SUM(Taulukko!J116:J118))/SUM(Taulukko!J116:J118)</f>
        <v>3.31950207468881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7.334076965978809</v>
      </c>
      <c r="K119" s="68">
        <f>100*(SUM(Taulukko!N128:N130)-SUM(Taulukko!N116:N118))/SUM(Taulukko!N116:N118)</f>
        <v>7.323865218602063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5.562757421112217</v>
      </c>
      <c r="N119" s="68">
        <f>100*(SUM(Taulukko!R128:R130)-SUM(Taulukko!R116:R118))/SUM(Taulukko!R116:R118)</f>
        <v>6.016352574240031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3.4114411078952878</v>
      </c>
      <c r="Q119" s="68">
        <f>100*(SUM(Taulukko!V128:V130)-SUM(Taulukko!V116:V118))/SUM(Taulukko!V116:V118)</f>
        <v>2.985755563440962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4.085992020510838</v>
      </c>
      <c r="T119" s="68">
        <f>100*(SUM(Taulukko!Z128:Z130)-SUM(Taulukko!Z116:Z118))/SUM(Taulukko!Z116:Z118)</f>
        <v>4.0881812950428955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4.955510073344581</v>
      </c>
      <c r="W119" s="68">
        <f>100*(SUM(Taulukko!AD128:AD130)-SUM(Taulukko!AD116:AD118))/SUM(Taulukko!AD116:AD118)</f>
        <v>5.091127241534709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8.402841153484651</v>
      </c>
      <c r="Z119" s="68">
        <f>100*(SUM(Taulukko!AH128:AH130)-SUM(Taulukko!AH116:AH118))/SUM(Taulukko!AH116:AH118)</f>
        <v>8.403638430926659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5.58445113605257</v>
      </c>
      <c r="AC119" s="68">
        <f>100*(SUM(Taulukko!AL128:AL130)-SUM(Taulukko!AL116:AL118))/SUM(Taulukko!AL116:AL118)</f>
        <v>5.7502738225629635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5.174909596972974</v>
      </c>
      <c r="E120" s="68">
        <f>100*(SUM(Taulukko!F129:F131)-SUM(Taulukko!F117:F119))/SUM(Taulukko!F117:F119)</f>
        <v>4.82651736222616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5.371900826446278</v>
      </c>
      <c r="H120" s="68">
        <f>100*(SUM(Taulukko!J129:J131)-SUM(Taulukko!J117:J119))/SUM(Taulukko!J117:J119)</f>
        <v>3.1610044313146366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7.986688851913479</v>
      </c>
      <c r="K120" s="68">
        <f>100*(SUM(Taulukko!N129:N131)-SUM(Taulukko!N117:N119))/SUM(Taulukko!N117:N119)</f>
        <v>7.509005264616244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5.354893987406333</v>
      </c>
      <c r="N120" s="68">
        <f>100*(SUM(Taulukko!R129:R131)-SUM(Taulukko!R117:R119))/SUM(Taulukko!R117:R119)</f>
        <v>5.805301228506608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3.772696321493617</v>
      </c>
      <c r="Q120" s="68">
        <f>100*(SUM(Taulukko!V129:V131)-SUM(Taulukko!V117:V119))/SUM(Taulukko!V117:V119)</f>
        <v>3.2256815019411955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4.075335352188126</v>
      </c>
      <c r="T120" s="68">
        <f>100*(SUM(Taulukko!Z129:Z131)-SUM(Taulukko!Z117:Z119))/SUM(Taulukko!Z117:Z119)</f>
        <v>4.000830149727337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4.927151745359351</v>
      </c>
      <c r="W120" s="68">
        <f>100*(SUM(Taulukko!AD129:AD131)-SUM(Taulukko!AD117:AD119))/SUM(Taulukko!AD117:AD119)</f>
        <v>4.8673929254612185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8.688155617121875</v>
      </c>
      <c r="Z120" s="68">
        <f>100*(SUM(Taulukko!AH129:AH131)-SUM(Taulukko!AH117:AH119))/SUM(Taulukko!AH117:AH119)</f>
        <v>8.360141692721976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6.229508196721314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5.277387953310176</v>
      </c>
      <c r="E121" s="68">
        <f>100*(SUM(Taulukko!F130:F132)-SUM(Taulukko!F118:F120))/SUM(Taulukko!F118:F120)</f>
        <v>4.977622408764004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4.9676660787771825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7.8961899503037225</v>
      </c>
      <c r="K121" s="68">
        <f>100*(SUM(Taulukko!N130:N132)-SUM(Taulukko!N118:N120))/SUM(Taulukko!N118:N120)</f>
        <v>7.6350606394707965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5.5502522102294165</v>
      </c>
      <c r="N121" s="68">
        <f>100*(SUM(Taulukko!R130:R132)-SUM(Taulukko!R118:R120))/SUM(Taulukko!R118:R120)</f>
        <v>5.675342990600882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3.1329565734681784</v>
      </c>
      <c r="Q121" s="68">
        <f>100*(SUM(Taulukko!V130:V132)-SUM(Taulukko!V118:V120))/SUM(Taulukko!V118:V120)</f>
        <v>3.4085703577229007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3.711799891245238</v>
      </c>
      <c r="T121" s="68">
        <f>100*(SUM(Taulukko!Z130:Z132)-SUM(Taulukko!Z118:Z120))/SUM(Taulukko!Z118:Z120)</f>
        <v>3.9126424145784693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4.576621519555531</v>
      </c>
      <c r="W121" s="68">
        <f>100*(SUM(Taulukko!AD130:AD132)-SUM(Taulukko!AD118:AD120))/SUM(Taulukko!AD118:AD120)</f>
        <v>4.682762795077017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8.24002567503575</v>
      </c>
      <c r="Z121" s="68">
        <f>100*(SUM(Taulukko!AH130:AH132)-SUM(Taulukko!AH118:AH120))/SUM(Taulukko!AH118:AH120)</f>
        <v>8.300211634749402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6.01524224278716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5.132414519841374</v>
      </c>
      <c r="E122" s="68">
        <f>100*(SUM(Taulukko!F131:F133)-SUM(Taulukko!F119:F121))/SUM(Taulukko!F119:F121)</f>
        <v>4.913945632941932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5.017605633802806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7.869481765834931</v>
      </c>
      <c r="K122" s="68">
        <f>100*(SUM(Taulukko!N131:N133)-SUM(Taulukko!N119:N121))/SUM(Taulukko!N119:N121)</f>
        <v>7.7302631578947345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5.350078713367227</v>
      </c>
      <c r="N122" s="68">
        <f>100*(SUM(Taulukko!R131:R133)-SUM(Taulukko!R119:R121))/SUM(Taulukko!R119:R121)</f>
        <v>5.553256126625484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3.336995901882748</v>
      </c>
      <c r="Q122" s="68">
        <f>100*(SUM(Taulukko!V131:V133)-SUM(Taulukko!V119:V121))/SUM(Taulukko!V119:V121)</f>
        <v>3.6059247825699856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3.8885560702949085</v>
      </c>
      <c r="T122" s="68">
        <f>100*(SUM(Taulukko!Z131:Z133)-SUM(Taulukko!Z119:Z121))/SUM(Taulukko!Z119:Z121)</f>
        <v>3.838352613225293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4.602776303302284</v>
      </c>
      <c r="W122" s="68">
        <f>100*(SUM(Taulukko!AD131:AD133)-SUM(Taulukko!AD119:AD121))/SUM(Taulukko!AD119:AD121)</f>
        <v>4.505909367372149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8.368180296775648</v>
      </c>
      <c r="Z122" s="68">
        <f>100*(SUM(Taulukko!AH131:AH133)-SUM(Taulukko!AH119:AH121))/SUM(Taulukko!AH119:AH121)</f>
        <v>8.23154078873152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6.222826086956515</v>
      </c>
      <c r="AC122" s="68">
        <f>100*(SUM(Taulukko!AL131:AL133)-SUM(Taulukko!AL119:AL121))/SUM(Taulukko!AL119:AL121)</f>
        <v>5.7739224722146805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4.5437101213993625</v>
      </c>
      <c r="E123" s="68">
        <f>100*(SUM(Taulukko!F132:F134)-SUM(Taulukko!F120:F122))/SUM(Taulukko!F120:F122)</f>
        <v>4.7532457483322155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7.803547066848574</v>
      </c>
      <c r="K123" s="68">
        <f>100*(SUM(Taulukko!N132:N134)-SUM(Taulukko!N120:N122))/SUM(Taulukko!N120:N122)</f>
        <v>7.767784137367131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5.371948643288306</v>
      </c>
      <c r="N123" s="68">
        <f>100*(SUM(Taulukko!R132:R134)-SUM(Taulukko!R120:R122))/SUM(Taulukko!R120:R122)</f>
        <v>5.415474631883498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4.327505163449888</v>
      </c>
      <c r="Q123" s="68">
        <f>100*(SUM(Taulukko!V132:V134)-SUM(Taulukko!V120:V122))/SUM(Taulukko!V120:V122)</f>
        <v>3.8193303067724287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3.628152802971402</v>
      </c>
      <c r="T123" s="68">
        <f>100*(SUM(Taulukko!Z132:Z134)-SUM(Taulukko!Z120:Z122))/SUM(Taulukko!Z120:Z122)</f>
        <v>3.777909311797793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4.5035607872479595</v>
      </c>
      <c r="W123" s="68">
        <f>100*(SUM(Taulukko!AD132:AD134)-SUM(Taulukko!AD120:AD122))/SUM(Taulukko!AD120:AD122)</f>
        <v>4.21420380297091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7.917698423762826</v>
      </c>
      <c r="Z123" s="68">
        <f>100*(SUM(Taulukko!AH132:AH134)-SUM(Taulukko!AH120:AH122))/SUM(Taulukko!AH120:AH122)</f>
        <v>8.166311583964145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5.459459459459456</v>
      </c>
      <c r="AC123" s="68">
        <f>100*(SUM(Taulukko!AL132:AL134)-SUM(Taulukko!AL120:AL122))/SUM(Taulukko!AL120:AL122)</f>
        <v>5.641025641025635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4.714837286265858</v>
      </c>
      <c r="E124" s="39">
        <f>100*(SUM(Taulukko!F133:F135)-SUM(Taulukko!F121:F123))/SUM(Taulukko!F121:F123)</f>
        <v>4.611825617581443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7.9154242342098255</v>
      </c>
      <c r="K124" s="39">
        <f>100*(SUM(Taulukko!N133:N135)-SUM(Taulukko!N121:N123))/SUM(Taulukko!N121:N123)</f>
        <v>7.804878048780475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5.20106102503173</v>
      </c>
      <c r="N124" s="39">
        <f>100*(SUM(Taulukko!R133:R135)-SUM(Taulukko!R121:R123))/SUM(Taulukko!R121:R123)</f>
        <v>5.240795480759433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3.3976270727819307</v>
      </c>
      <c r="Q124" s="39">
        <f>100*(SUM(Taulukko!V133:V135)-SUM(Taulukko!V121:V123))/SUM(Taulukko!V121:V123)</f>
        <v>4.028643933105072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3.758711576087836</v>
      </c>
      <c r="T124" s="39">
        <f>100*(SUM(Taulukko!Z133:Z135)-SUM(Taulukko!Z121:Z123))/SUM(Taulukko!Z121:Z123)</f>
        <v>3.7294894247608745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3.588837903889902</v>
      </c>
      <c r="W124" s="39">
        <f>100*(SUM(Taulukko!AD133:AD135)-SUM(Taulukko!AD121:AD123))/SUM(Taulukko!AD121:AD123)</f>
        <v>3.7975120023341575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8.302128954576139</v>
      </c>
      <c r="Z124" s="39">
        <f>100*(SUM(Taulukko!AH133:AH135)-SUM(Taulukko!AH121:AH123))/SUM(Taulukko!AH121:AH123)</f>
        <v>8.109350732773995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5.618279569892483</v>
      </c>
      <c r="AC124" s="39">
        <f>100*(SUM(Taulukko!AL133:AL135)-SUM(Taulukko!AL121:AL123))/SUM(Taulukko!AL121:AL123)</f>
        <v>5.451127819548891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4.6082721451704645</v>
      </c>
      <c r="E125" s="68">
        <f>100*(SUM(Taulukko!F134:F136)-SUM(Taulukko!F122:F124))/SUM(Taulukko!F122:F124)</f>
        <v>4.441433633561161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7.879114948731783</v>
      </c>
      <c r="K125" s="68">
        <f>100*(SUM(Taulukko!N134:N136)-SUM(Taulukko!N122:N124))/SUM(Taulukko!N122:N124)</f>
        <v>7.868499056857987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5.106678415979071</v>
      </c>
      <c r="N125" s="68">
        <f>100*(SUM(Taulukko!R134:R136)-SUM(Taulukko!R122:R124))/SUM(Taulukko!R122:R124)</f>
        <v>4.936182930701839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5.00695082585236</v>
      </c>
      <c r="Q125" s="68">
        <f>100*(SUM(Taulukko!V134:V136)-SUM(Taulukko!V122:V124))/SUM(Taulukko!V122:V124)</f>
        <v>4.238886923711825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3.9239525725721323</v>
      </c>
      <c r="T125" s="68">
        <f>100*(SUM(Taulukko!Z134:Z136)-SUM(Taulukko!Z122:Z124))/SUM(Taulukko!Z122:Z124)</f>
        <v>3.671821702719687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3.368234446845043</v>
      </c>
      <c r="W125" s="68">
        <f>100*(SUM(Taulukko!AD134:AD136)-SUM(Taulukko!AD122:AD124))/SUM(Taulukko!AD122:AD124)</f>
        <v>3.4419132592455837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8.099018659052993</v>
      </c>
      <c r="Z125" s="68">
        <f>100*(SUM(Taulukko!AH134:AH136)-SUM(Taulukko!AH122:AH124))/SUM(Taulukko!AH122:AH124)</f>
        <v>8.04995226307959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5.401069518716589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4.243826106904006</v>
      </c>
      <c r="E126" s="68">
        <f>100*(SUM(Taulukko!F135:F137)-SUM(Taulukko!F123:F125))/SUM(Taulukko!F123:F125)</f>
        <v>4.181480339538929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8.022538234504959</v>
      </c>
      <c r="K126" s="68">
        <f>100*(SUM(Taulukko!N135:N137)-SUM(Taulukko!N123:N125))/SUM(Taulukko!N123:N125)</f>
        <v>7.9024912938655385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4.407977274475419</v>
      </c>
      <c r="N126" s="68">
        <f>100*(SUM(Taulukko!R135:R137)-SUM(Taulukko!R123:R125))/SUM(Taulukko!R123:R125)</f>
        <v>4.465208747514918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4.069172100468447</v>
      </c>
      <c r="Q126" s="68">
        <f>100*(SUM(Taulukko!V135:V137)-SUM(Taulukko!V123:V125))/SUM(Taulukko!V123:V125)</f>
        <v>4.425413990815569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3.8660146410684857</v>
      </c>
      <c r="T126" s="68">
        <f>100*(SUM(Taulukko!Z135:Z137)-SUM(Taulukko!Z123:Z125))/SUM(Taulukko!Z123:Z125)</f>
        <v>3.5692490524828107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3.1659147553395997</v>
      </c>
      <c r="W126" s="68">
        <f>100*(SUM(Taulukko!AD135:AD137)-SUM(Taulukko!AD123:AD125))/SUM(Taulukko!AD123:AD125)</f>
        <v>3.2158652860095294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8.135180127737813</v>
      </c>
      <c r="Z126" s="68">
        <f>100*(SUM(Taulukko!AH135:AH137)-SUM(Taulukko!AH123:AH125))/SUM(Taulukko!AH123:AH125)</f>
        <v>7.980747122696966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5.372340425531927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3.4927087505819006</v>
      </c>
      <c r="E127" s="68">
        <f>100*(SUM(Taulukko!F136:F138)-SUM(Taulukko!F124:F126))/SUM(Taulukko!F124:F126)</f>
        <v>3.958103758067923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7.839999999999994</v>
      </c>
      <c r="K127" s="68">
        <f>100*(SUM(Taulukko!N136:N138)-SUM(Taulukko!N124:N126))/SUM(Taulukko!N124:N126)</f>
        <v>7.9605963791267245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3.7907692954519145</v>
      </c>
      <c r="N127" s="68">
        <f>100*(SUM(Taulukko!R136:R138)-SUM(Taulukko!R124:R126))/SUM(Taulukko!R124:R126)</f>
        <v>4.011155986475984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5.872763196366196</v>
      </c>
      <c r="Q127" s="68">
        <f>100*(SUM(Taulukko!V136:V138)-SUM(Taulukko!V124:V126))/SUM(Taulukko!V124:V126)</f>
        <v>4.549189709516284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3.36711291268867</v>
      </c>
      <c r="T127" s="68">
        <f>100*(SUM(Taulukko!Z136:Z138)-SUM(Taulukko!Z124:Z126))/SUM(Taulukko!Z124:Z126)</f>
        <v>3.428377913534594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3.132313892591369</v>
      </c>
      <c r="W127" s="68">
        <f>100*(SUM(Taulukko!AD136:AD138)-SUM(Taulukko!AD124:AD126))/SUM(Taulukko!AD124:AD126)</f>
        <v>3.0508803033596434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7.045972228775861</v>
      </c>
      <c r="Z127" s="68">
        <f>100*(SUM(Taulukko!AH136:AH138)-SUM(Taulukko!AH124:AH126))/SUM(Taulukko!AH124:AH126)</f>
        <v>7.932560317819186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4.353562005277045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3.408132185069881</v>
      </c>
      <c r="E128" s="68">
        <f>100*(SUM(Taulukko!F137:F139)-SUM(Taulukko!F125:F127))/SUM(Taulukko!F125:F127)</f>
        <v>4.012188791070926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7.669928590320021</v>
      </c>
      <c r="K128" s="68">
        <f>100*(SUM(Taulukko!N137:N139)-SUM(Taulukko!N125:N127))/SUM(Taulukko!N125:N127)</f>
        <v>7.989417989417987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3.4565459072095543</v>
      </c>
      <c r="N128" s="68">
        <f>100*(SUM(Taulukko!R137:R139)-SUM(Taulukko!R125:R127))/SUM(Taulukko!R125:R127)</f>
        <v>3.8798501394811287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4.327789845831841</v>
      </c>
      <c r="Q128" s="68">
        <f>100*(SUM(Taulukko!V137:V139)-SUM(Taulukko!V125:V127))/SUM(Taulukko!V125:V127)</f>
        <v>4.579601102263628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2.8048586431867664</v>
      </c>
      <c r="T128" s="68">
        <f>100*(SUM(Taulukko!Z137:Z139)-SUM(Taulukko!Z125:Z127))/SUM(Taulukko!Z125:Z127)</f>
        <v>3.316694516097329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2.542262611121522</v>
      </c>
      <c r="W128" s="68">
        <f>100*(SUM(Taulukko!AD137:AD139)-SUM(Taulukko!AD125:AD127))/SUM(Taulukko!AD125:AD127)</f>
        <v>3.037523266302064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6.861703599781147</v>
      </c>
      <c r="Z128" s="68">
        <f>100*(SUM(Taulukko!AH137:AH139)-SUM(Taulukko!AH125:AH127))/SUM(Taulukko!AH125:AH127)</f>
        <v>7.973487278169786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4.413173927479152</v>
      </c>
      <c r="E129" s="68">
        <f>100*(SUM(Taulukko!F138:F140)-SUM(Taulukko!F126:F128))/SUM(Taulukko!F126:F128)</f>
        <v>4.373276936440194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5.2942916296953495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8.164340268633145</v>
      </c>
      <c r="K129" s="68">
        <f>100*(SUM(Taulukko!N138:N140)-SUM(Taulukko!N126:N128))/SUM(Taulukko!N126:N128)</f>
        <v>8.096740273396444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4.062889125162154</v>
      </c>
      <c r="N129" s="68">
        <f>100*(SUM(Taulukko!R138:R140)-SUM(Taulukko!R126:R128))/SUM(Taulukko!R126:R128)</f>
        <v>4.183308424938962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4.6296861333170485</v>
      </c>
      <c r="Q129" s="68">
        <f>100*(SUM(Taulukko!V138:V140)-SUM(Taulukko!V126:V128))/SUM(Taulukko!V126:V128)</f>
        <v>4.570016263195632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2.891009038532698</v>
      </c>
      <c r="T129" s="68">
        <f>100*(SUM(Taulukko!Z138:Z140)-SUM(Taulukko!Z126:Z128))/SUM(Taulukko!Z126:Z128)</f>
        <v>3.3019779568084555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3.289849354748272</v>
      </c>
      <c r="W129" s="68">
        <f>100*(SUM(Taulukko!AD138:AD140)-SUM(Taulukko!AD126:AD128))/SUM(Taulukko!AD126:AD128)</f>
        <v>3.3262187047221556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7.6817296710887275</v>
      </c>
      <c r="Z129" s="68">
        <f>100*(SUM(Taulukko!AH138:AH140)-SUM(Taulukko!AH126:AH128))/SUM(Taulukko!AH126:AH128)</f>
        <v>8.128729128034546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5.196669770203357</v>
      </c>
      <c r="E130" s="68">
        <f>100*(SUM(Taulukko!F139:F141)-SUM(Taulukko!F127:F129))/SUM(Taulukko!F127:F129)</f>
        <v>4.755101381893324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6.251851851851859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6.666666666666667</v>
      </c>
      <c r="K130" s="68">
        <f>100*(SUM(Taulukko!N139:N141)-SUM(Taulukko!N127:N129))/SUM(Taulukko!N127:N129)</f>
        <v>8.174458083050423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4.821653138218792</v>
      </c>
      <c r="N130" s="68">
        <f>100*(SUM(Taulukko!R139:R141)-SUM(Taulukko!R127:R129))/SUM(Taulukko!R127:R129)</f>
        <v>4.676358008340989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4.171384062104573</v>
      </c>
      <c r="Q130" s="68">
        <f>100*(SUM(Taulukko!V139:V141)-SUM(Taulukko!V127:V129))/SUM(Taulukko!V127:V129)</f>
        <v>4.5881898477186756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3.253048579526719</v>
      </c>
      <c r="T130" s="68">
        <f>100*(SUM(Taulukko!Z139:Z141)-SUM(Taulukko!Z127:Z129))/SUM(Taulukko!Z127:Z129)</f>
        <v>3.381710098407747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3.8282969626585177</v>
      </c>
      <c r="W130" s="68">
        <f>100*(SUM(Taulukko!AD139:AD141)-SUM(Taulukko!AD127:AD129))/SUM(Taulukko!AD127:AD129)</f>
        <v>3.799677383439868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8.57396703196984</v>
      </c>
      <c r="Z130" s="68">
        <f>100*(SUM(Taulukko!AH139:AH141)-SUM(Taulukko!AH127:AH129))/SUM(Taulukko!AH127:AH129)</f>
        <v>8.342532923274382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5.71131879543096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5.386599322981036</v>
      </c>
      <c r="E131" s="68">
        <f>100*(SUM(Taulukko!F140:F142)-SUM(Taulukko!F128:F130))/SUM(Taulukko!F128:F130)</f>
        <v>4.874618605361357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6.275902901124923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6.936866718628227</v>
      </c>
      <c r="K131" s="68">
        <f>100*(SUM(Taulukko!N140:N142)-SUM(Taulukko!N128:N130))/SUM(Taulukko!N128:N130)</f>
        <v>8.277114686040456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5.234904892923582</v>
      </c>
      <c r="N131" s="68">
        <f>100*(SUM(Taulukko!R140:R142)-SUM(Taulukko!R128:R130))/SUM(Taulukko!R128:R130)</f>
        <v>5.019720979859475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4.6803411777985495</v>
      </c>
      <c r="Q131" s="68">
        <f>100*(SUM(Taulukko!V140:V142)-SUM(Taulukko!V128:V130))/SUM(Taulukko!V128:V130)</f>
        <v>4.643109458786468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3.813365087226616</v>
      </c>
      <c r="T131" s="68">
        <f>100*(SUM(Taulukko!Z140:Z142)-SUM(Taulukko!Z128:Z130))/SUM(Taulukko!Z128:Z130)</f>
        <v>3.4884914795089563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4.4605771568379</v>
      </c>
      <c r="W131" s="68">
        <f>100*(SUM(Taulukko!AD140:AD142)-SUM(Taulukko!AD128:AD130))/SUM(Taulukko!AD128:AD130)</f>
        <v>4.2175848076023765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9.383797900995338</v>
      </c>
      <c r="Z131" s="68">
        <f>100*(SUM(Taulukko!AH140:AH142)-SUM(Taulukko!AH128:AH130))/SUM(Taulukko!AH128:AH130)</f>
        <v>8.532530600685961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6.6891366346901915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4.550961845041962</v>
      </c>
      <c r="E132" s="68">
        <f>100*(SUM(Taulukko!F141:F143)-SUM(Taulukko!F129:F131))/SUM(Taulukko!F129:F131)</f>
        <v>4.7654566329860515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0.476190476190473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6.189008731381603</v>
      </c>
      <c r="K132" s="68">
        <f>100*(SUM(Taulukko!N141:N143)-SUM(Taulukko!N129:N131))/SUM(Taulukko!N129:N131)</f>
        <v>8.35051546391752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5.192961077318691</v>
      </c>
      <c r="N132" s="68">
        <f>100*(SUM(Taulukko!R141:R143)-SUM(Taulukko!R129:R131))/SUM(Taulukko!R129:R131)</f>
        <v>5.108948402098703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4.754499257109485</v>
      </c>
      <c r="Q132" s="68">
        <f>100*(SUM(Taulukko!V141:V143)-SUM(Taulukko!V129:V131))/SUM(Taulukko!V129:V131)</f>
        <v>4.715322778507398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3.846689163460661</v>
      </c>
      <c r="T132" s="68">
        <f>100*(SUM(Taulukko!Z141:Z143)-SUM(Taulukko!Z129:Z131))/SUM(Taulukko!Z129:Z131)</f>
        <v>3.5504791912826397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4.389648575790885</v>
      </c>
      <c r="W132" s="68">
        <f>100*(SUM(Taulukko!AD141:AD143)-SUM(Taulukko!AD129:AD131))/SUM(Taulukko!AD129:AD131)</f>
        <v>4.530686804197532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8.850882281394421</v>
      </c>
      <c r="Z132" s="68">
        <f>100*(SUM(Taulukko!AH141:AH143)-SUM(Taulukko!AH129:AH131))/SUM(Taulukko!AH129:AH131)</f>
        <v>8.65894999312002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5.272633744855981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4.475401294404225</v>
      </c>
      <c r="E133" s="68">
        <f>100*(SUM(Taulukko!F142:F144)-SUM(Taulukko!F130:F132))/SUM(Taulukko!F130:F132)</f>
        <v>4.681153426023142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1.0361243349201712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8.265097236438063</v>
      </c>
      <c r="K133" s="68">
        <f>100*(SUM(Taulukko!N142:N144)-SUM(Taulukko!N130:N132))/SUM(Taulukko!N130:N132)</f>
        <v>8.476312419974382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5.009429453811096</v>
      </c>
      <c r="N133" s="68">
        <f>100*(SUM(Taulukko!R142:R144)-SUM(Taulukko!R130:R132))/SUM(Taulukko!R130:R132)</f>
        <v>5.074582346573264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5.196794074979885</v>
      </c>
      <c r="Q133" s="68">
        <f>100*(SUM(Taulukko!V142:V144)-SUM(Taulukko!V130:V132))/SUM(Taulukko!V130:V132)</f>
        <v>4.7646854082228405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4.078101569791214</v>
      </c>
      <c r="T133" s="68">
        <f>100*(SUM(Taulukko!Z142:Z144)-SUM(Taulukko!Z130:Z132))/SUM(Taulukko!Z130:Z132)</f>
        <v>3.5272860584476873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4.9127406379314715</v>
      </c>
      <c r="W133" s="68">
        <f>100*(SUM(Taulukko!AD142:AD144)-SUM(Taulukko!AD130:AD132))/SUM(Taulukko!AD130:AD132)</f>
        <v>4.812505782099641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9.189606124192396</v>
      </c>
      <c r="Z133" s="68">
        <f>100*(SUM(Taulukko!AH142:AH144)-SUM(Taulukko!AH130:AH132))/SUM(Taulukko!AH130:AH132)</f>
        <v>8.733574683512822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5.8793324775352955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4.522602461502755</v>
      </c>
      <c r="E134" s="68">
        <f>100*(SUM(Taulukko!F143:F145)-SUM(Taulukko!F131:F133))/SUM(Taulukko!F131:F133)</f>
        <v>4.757801245027152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1.5646828723107078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8.18505338078293</v>
      </c>
      <c r="K134" s="68">
        <f>100*(SUM(Taulukko!N143:N145)-SUM(Taulukko!N131:N133))/SUM(Taulukko!N131:N133)</f>
        <v>8.625954198473277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5.042497129265092</v>
      </c>
      <c r="N134" s="68">
        <f>100*(SUM(Taulukko!R143:R145)-SUM(Taulukko!R131:R133))/SUM(Taulukko!R131:R133)</f>
        <v>5.065802119507418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5.283969917552023</v>
      </c>
      <c r="Q134" s="68">
        <f>100*(SUM(Taulukko!V143:V145)-SUM(Taulukko!V131:V133))/SUM(Taulukko!V131:V133)</f>
        <v>4.749912616964344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3.573665094142673</v>
      </c>
      <c r="T134" s="68">
        <f>100*(SUM(Taulukko!Z143:Z145)-SUM(Taulukko!Z131:Z133))/SUM(Taulukko!Z131:Z133)</f>
        <v>3.4152188502949534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5.177826814597247</v>
      </c>
      <c r="W134" s="68">
        <f>100*(SUM(Taulukko!AD143:AD145)-SUM(Taulukko!AD131:AD133))/SUM(Taulukko!AD131:AD133)</f>
        <v>5.02848440408369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8.67699504995346</v>
      </c>
      <c r="Z134" s="68">
        <f>100*(SUM(Taulukko!AH143:AH145)-SUM(Taulukko!AH131:AH133))/SUM(Taulukko!AH131:AH133)</f>
        <v>8.777151802910614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5.960603734970599</v>
      </c>
      <c r="AC134" s="68">
        <f>100*(SUM(Taulukko!AL143:AL145)-SUM(Taulukko!AL131:AL133))/SUM(Taulukko!AL131:AL133)</f>
        <v>6.099436186571007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4.994057837052709</v>
      </c>
      <c r="E135" s="68">
        <f>100*(SUM(Taulukko!F144:F146)-SUM(Taulukko!F132:F134))/SUM(Taulukko!F132:F134)</f>
        <v>4.954650739464659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3.8252926063374355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8.681346494558328</v>
      </c>
      <c r="K135" s="68">
        <f>100*(SUM(Taulukko!N144:N146)-SUM(Taulukko!N132:N134))/SUM(Taulukko!N132:N134)</f>
        <v>8.851795649974724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4.999246601406156</v>
      </c>
      <c r="N135" s="68">
        <f>100*(SUM(Taulukko!R144:R146)-SUM(Taulukko!R132:R134))/SUM(Taulukko!R132:R134)</f>
        <v>5.162566410352731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4.370148506543554</v>
      </c>
      <c r="Q135" s="68">
        <f>100*(SUM(Taulukko!V144:V146)-SUM(Taulukko!V132:V134))/SUM(Taulukko!V132:V134)</f>
        <v>4.684032472459466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3.099725192430428</v>
      </c>
      <c r="T135" s="68">
        <f>100*(SUM(Taulukko!Z144:Z146)-SUM(Taulukko!Z132:Z134))/SUM(Taulukko!Z132:Z134)</f>
        <v>3.268996877368348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5.069195127190145</v>
      </c>
      <c r="W135" s="68">
        <f>100*(SUM(Taulukko!AD144:AD146)-SUM(Taulukko!AD132:AD134))/SUM(Taulukko!AD132:AD134)</f>
        <v>5.1613216914210795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8.791848736566491</v>
      </c>
      <c r="Z135" s="68">
        <f>100*(SUM(Taulukko!AH144:AH146)-SUM(Taulukko!AH132:AH134))/SUM(Taulukko!AH132:AH134)</f>
        <v>8.812846531207262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6.817016914402877</v>
      </c>
      <c r="AC135" s="68">
        <f>100*(SUM(Taulukko!AL144:AL146)-SUM(Taulukko!AL132:AL134))/SUM(Taulukko!AL132:AL134)</f>
        <v>6.3873275421563624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5.14332518646496</v>
      </c>
      <c r="E136" s="39">
        <f>100*(SUM(Taulukko!F145:F147)-SUM(Taulukko!F133:F135))/SUM(Taulukko!F133:F135)</f>
        <v>5.191704224758857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3.17730496453902</v>
      </c>
      <c r="H136" s="39">
        <f>100*(SUM(Taulukko!J145:J147)-SUM(Taulukko!J133:J135))/SUM(Taulukko!J133:J135)</f>
        <v>3.6353308719113757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8.816880180859085</v>
      </c>
      <c r="K136" s="39">
        <f>100*(SUM(Taulukko!N145:N147)-SUM(Taulukko!N133:N135))/SUM(Taulukko!N133:N135)</f>
        <v>9.100050276520877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5.369685319409837</v>
      </c>
      <c r="N136" s="39">
        <f>100*(SUM(Taulukko!R145:R147)-SUM(Taulukko!R133:R135))/SUM(Taulukko!R133:R135)</f>
        <v>5.409283689823205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4.05912036273232</v>
      </c>
      <c r="Q136" s="39">
        <f>100*(SUM(Taulukko!V145:V147)-SUM(Taulukko!V133:V135))/SUM(Taulukko!V133:V135)</f>
        <v>4.656981069921468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2.839183906702521</v>
      </c>
      <c r="T136" s="39">
        <f>100*(SUM(Taulukko!Z145:Z147)-SUM(Taulukko!Z133:Z135))/SUM(Taulukko!Z133:Z135)</f>
        <v>3.164741085529057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5.194708927087987</v>
      </c>
      <c r="W136" s="39">
        <f>100*(SUM(Taulukko!AD145:AD147)-SUM(Taulukko!AD133:AD135))/SUM(Taulukko!AD133:AD135)</f>
        <v>5.3459127532728274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8.655105078505986</v>
      </c>
      <c r="Z136" s="39">
        <f>100*(SUM(Taulukko!AH145:AH147)-SUM(Taulukko!AH133:AH135))/SUM(Taulukko!AH133:AH135)</f>
        <v>8.858510856935883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6.312038686688699</v>
      </c>
      <c r="AC136" s="39">
        <f>100*(SUM(Taulukko!AL145:AL147)-SUM(Taulukko!AL133:AL135))/SUM(Taulukko!AL133:AL135)</f>
        <v>6.671759612936065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5.450649524574782</v>
      </c>
      <c r="E137" s="68">
        <f>100*(SUM(Taulukko!F146:F148)-SUM(Taulukko!F134:F136))/SUM(Taulukko!F134:F136)</f>
        <v>5.438727330976917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3.7971096627940026</v>
      </c>
      <c r="H137" s="68">
        <f>100*(SUM(Taulukko!J146:J148)-SUM(Taulukko!J134:J136))/SUM(Taulukko!J134:J136)</f>
        <v>3.7971096627939867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9.629814907453714</v>
      </c>
      <c r="K137" s="68">
        <f>100*(SUM(Taulukko!N146:N148)-SUM(Taulukko!N134:N136))/SUM(Taulukko!N134:N136)</f>
        <v>9.342992755433434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5.662400219504376</v>
      </c>
      <c r="N137" s="68">
        <f>100*(SUM(Taulukko!R146:R148)-SUM(Taulukko!R134:R136))/SUM(Taulukko!R134:R136)</f>
        <v>5.8053458311824215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2.851669434097735</v>
      </c>
      <c r="Q137" s="68">
        <f>100*(SUM(Taulukko!V146:V148)-SUM(Taulukko!V134:V136))/SUM(Taulukko!V134:V136)</f>
        <v>4.800067869464394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2.7272774332480867</v>
      </c>
      <c r="T137" s="68">
        <f>100*(SUM(Taulukko!Z146:Z148)-SUM(Taulukko!Z134:Z136))/SUM(Taulukko!Z134:Z136)</f>
        <v>3.1510934136111453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5.609446737052724</v>
      </c>
      <c r="W137" s="68">
        <f>100*(SUM(Taulukko!AD146:AD148)-SUM(Taulukko!AD134:AD136))/SUM(Taulukko!AD134:AD136)</f>
        <v>5.660820325159682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9.177820267686426</v>
      </c>
      <c r="Z137" s="68">
        <f>100*(SUM(Taulukko!AH146:AH148)-SUM(Taulukko!AH134:AH136))/SUM(Taulukko!AH134:AH136)</f>
        <v>8.908268511797287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7.077625570776249</v>
      </c>
      <c r="AC137" s="68">
        <f>100*(SUM(Taulukko!AL146:AL148)-SUM(Taulukko!AL134:AL136))/SUM(Taulukko!AL134:AL136)</f>
        <v>6.952550114184211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5.803745687272559</v>
      </c>
      <c r="E138" s="68">
        <f>100*(SUM(Taulukko!F147:F149)-SUM(Taulukko!F135:F137))/SUM(Taulukko!F135:F137)</f>
        <v>5.665990959138017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3.5492957746478937</v>
      </c>
      <c r="H138" s="68">
        <f>100*(SUM(Taulukko!J147:J149)-SUM(Taulukko!J135:J137))/SUM(Taulukko!J135:J137)</f>
        <v>3.987556561085963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9.786388474913075</v>
      </c>
      <c r="K138" s="68">
        <f>100*(SUM(Taulukko!N147:N149)-SUM(Taulukko!N135:N137))/SUM(Taulukko!N135:N137)</f>
        <v>9.558093346573967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6.471141144192666</v>
      </c>
      <c r="N138" s="68">
        <f>100*(SUM(Taulukko!R147:R149)-SUM(Taulukko!R135:R137))/SUM(Taulukko!R135:R137)</f>
        <v>6.240373514000421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5.551958425342888</v>
      </c>
      <c r="Q138" s="68">
        <f>100*(SUM(Taulukko!V147:V149)-SUM(Taulukko!V135:V137))/SUM(Taulukko!V135:V137)</f>
        <v>5.144154651431402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3.2466509469290905</v>
      </c>
      <c r="T138" s="68">
        <f>100*(SUM(Taulukko!Z147:Z149)-SUM(Taulukko!Z135:Z137))/SUM(Taulukko!Z135:Z137)</f>
        <v>3.225539678970803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6.145675652258132</v>
      </c>
      <c r="W138" s="68">
        <f>100*(SUM(Taulukko!AD147:AD149)-SUM(Taulukko!AD135:AD137))/SUM(Taulukko!AD135:AD137)</f>
        <v>6.003077456105496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9.184796717372443</v>
      </c>
      <c r="Z138" s="68">
        <f>100*(SUM(Taulukko!AH147:AH149)-SUM(Taulukko!AH135:AH137))/SUM(Taulukko!AH135:AH137)</f>
        <v>8.939264586241883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7.041898031297303</v>
      </c>
      <c r="AC138" s="68">
        <f>100*(SUM(Taulukko!AL147:AL149)-SUM(Taulukko!AL135:AL137))/SUM(Taulukko!AL135:AL137)</f>
        <v>7.285605868960257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6.039661182722299</v>
      </c>
      <c r="E139" s="68">
        <f>100*(SUM(Taulukko!F148:F150)-SUM(Taulukko!F136:F138))/SUM(Taulukko!F136:F138)</f>
        <v>5.795043039865095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4.699886749716865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10.237388724035604</v>
      </c>
      <c r="K139" s="68">
        <f>100*(SUM(Taulukko!N148:N150)-SUM(Taulukko!N136:N138))/SUM(Taulukko!N136:N138)</f>
        <v>9.716399506781745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6.659543979219315</v>
      </c>
      <c r="N139" s="68">
        <f>100*(SUM(Taulukko!R148:R150)-SUM(Taulukko!R136:R138))/SUM(Taulukko!R136:R138)</f>
        <v>6.4928790063494555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5.521616148091113</v>
      </c>
      <c r="Q139" s="68">
        <f>100*(SUM(Taulukko!V148:V150)-SUM(Taulukko!V136:V138))/SUM(Taulukko!V136:V138)</f>
        <v>5.550144143183162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3.447315057042467</v>
      </c>
      <c r="T139" s="68">
        <f>100*(SUM(Taulukko!Z148:Z150)-SUM(Taulukko!Z136:Z138))/SUM(Taulukko!Z136:Z138)</f>
        <v>3.3376818245100277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6.416036146969194</v>
      </c>
      <c r="W139" s="68">
        <f>100*(SUM(Taulukko!AD148:AD150)-SUM(Taulukko!AD136:AD138))/SUM(Taulukko!AD136:AD138)</f>
        <v>6.181846828645972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9.49289605661515</v>
      </c>
      <c r="Z139" s="68">
        <f>100*(SUM(Taulukko!AH148:AH150)-SUM(Taulukko!AH136:AH138))/SUM(Taulukko!AH136:AH138)</f>
        <v>8.928389741748214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8.116308470290777</v>
      </c>
      <c r="AC139" s="68">
        <f>100*(SUM(Taulukko!AL148:AL150)-SUM(Taulukko!AL136:AL138))/SUM(Taulukko!AL136:AL138)</f>
        <v>7.591424968474154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6.001475345311608</v>
      </c>
      <c r="E140" s="68">
        <f>100*(SUM(Taulukko!F149:F151)-SUM(Taulukko!F137:F139))/SUM(Taulukko!F137:F139)</f>
        <v>5.763646808964177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4.89530277306169</v>
      </c>
      <c r="H140" s="68">
        <f>100*(SUM(Taulukko!J149:J151)-SUM(Taulukko!J137:J139))/SUM(Taulukko!J137:J139)</f>
        <v>4.193639178159295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10.316875460574797</v>
      </c>
      <c r="K140" s="68">
        <f>100*(SUM(Taulukko!N149:N151)-SUM(Taulukko!N137:N139))/SUM(Taulukko!N137:N139)</f>
        <v>9.872611464968156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6.727526353892595</v>
      </c>
      <c r="N140" s="68">
        <f>100*(SUM(Taulukko!R149:R151)-SUM(Taulukko!R137:R139))/SUM(Taulukko!R137:R139)</f>
        <v>6.409046407385309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6.901125085702067</v>
      </c>
      <c r="Q140" s="68">
        <f>100*(SUM(Taulukko!V149:V151)-SUM(Taulukko!V137:V139))/SUM(Taulukko!V137:V139)</f>
        <v>5.898231313829211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3.887151864119943</v>
      </c>
      <c r="T140" s="68">
        <f>100*(SUM(Taulukko!Z149:Z151)-SUM(Taulukko!Z137:Z139))/SUM(Taulukko!Z137:Z139)</f>
        <v>3.4326354926796214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6.408346509048728</v>
      </c>
      <c r="W140" s="68">
        <f>100*(SUM(Taulukko!AD149:AD151)-SUM(Taulukko!AD137:AD139))/SUM(Taulukko!AD137:AD139)</f>
        <v>6.035865544687712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9.512624662817714</v>
      </c>
      <c r="Z140" s="68">
        <f>100*(SUM(Taulukko!AH149:AH151)-SUM(Taulukko!AH137:AH139))/SUM(Taulukko!AH137:AH139)</f>
        <v>8.854595716367767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8.2049987376925</v>
      </c>
      <c r="AC140" s="68">
        <f>100*(SUM(Taulukko!AL149:AL151)-SUM(Taulukko!AL137:AL139))/SUM(Taulukko!AL137:AL139)</f>
        <v>7.8140703517588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5.563483692167686</v>
      </c>
      <c r="E141" s="68">
        <f>100*(SUM(Taulukko!F150:F152)-SUM(Taulukko!F138:F140))/SUM(Taulukko!F138:F140)</f>
        <v>5.606872774076151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4.101123595505609</v>
      </c>
      <c r="H141" s="68">
        <f>100*(SUM(Taulukko!J150:J152)-SUM(Taulukko!J138:J140))/SUM(Taulukko!J138:J140)</f>
        <v>4.2368125701459105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10.22644265887509</v>
      </c>
      <c r="K141" s="68">
        <f>100*(SUM(Taulukko!N150:N152)-SUM(Taulukko!N138:N140))/SUM(Taulukko!N138:N140)</f>
        <v>9.946498054474702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5.951197334039454</v>
      </c>
      <c r="N141" s="68">
        <f>100*(SUM(Taulukko!R150:R152)-SUM(Taulukko!R138:R140))/SUM(Taulukko!R138:R140)</f>
        <v>6.063362664660692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5.4027256644050095</v>
      </c>
      <c r="Q141" s="68">
        <f>100*(SUM(Taulukko!V150:V152)-SUM(Taulukko!V138:V140))/SUM(Taulukko!V138:V140)</f>
        <v>6.195893931201319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3.774539644867061</v>
      </c>
      <c r="T141" s="68">
        <f>100*(SUM(Taulukko!Z150:Z152)-SUM(Taulukko!Z138:Z140))/SUM(Taulukko!Z138:Z140)</f>
        <v>3.4768122813537254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5.534852280808429</v>
      </c>
      <c r="W141" s="68">
        <f>100*(SUM(Taulukko!AD150:AD152)-SUM(Taulukko!AD138:AD140))/SUM(Taulukko!AD138:AD140)</f>
        <v>5.6002030497672886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8.951112248010144</v>
      </c>
      <c r="Z141" s="68">
        <f>100*(SUM(Taulukko!AH150:AH152)-SUM(Taulukko!AH138:AH140))/SUM(Taulukko!AH138:AH140)</f>
        <v>8.715936949962266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7.873031742064485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5.248575555219203</v>
      </c>
      <c r="E142" s="68">
        <f>100*(SUM(Taulukko!F151:F153)-SUM(Taulukko!F139:F141))/SUM(Taulukko!F139:F141)</f>
        <v>5.462619786971192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3.680981595092021</v>
      </c>
      <c r="H142" s="68">
        <f>100*(SUM(Taulukko!J151:J153)-SUM(Taulukko!J139:J141))/SUM(Taulukko!J139:J141)</f>
        <v>4.278523489932873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11.44607843137256</v>
      </c>
      <c r="K142" s="68">
        <f>100*(SUM(Taulukko!N151:N153)-SUM(Taulukko!N139:N141))/SUM(Taulukko!N139:N141)</f>
        <v>9.995171414775465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5.577492718597036</v>
      </c>
      <c r="N142" s="68">
        <f>100*(SUM(Taulukko!R151:R153)-SUM(Taulukko!R139:R141))/SUM(Taulukko!R139:R141)</f>
        <v>5.751015892074792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6.164404504126379</v>
      </c>
      <c r="Q142" s="68">
        <f>100*(SUM(Taulukko!V151:V153)-SUM(Taulukko!V139:V141))/SUM(Taulukko!V139:V141)</f>
        <v>6.543569179158789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3.460814630770698</v>
      </c>
      <c r="T142" s="68">
        <f>100*(SUM(Taulukko!Z151:Z153)-SUM(Taulukko!Z139:Z141))/SUM(Taulukko!Z139:Z141)</f>
        <v>3.4919556841306827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4.938692946574952</v>
      </c>
      <c r="W142" s="68">
        <f>100*(SUM(Taulukko!AD151:AD153)-SUM(Taulukko!AD139:AD141))/SUM(Taulukko!AD139:AD141)</f>
        <v>5.138291609710358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8.138881707973676</v>
      </c>
      <c r="Z142" s="68">
        <f>100*(SUM(Taulukko!AH151:AH153)-SUM(Taulukko!AH139:AH141))/SUM(Taulukko!AH139:AH141)</f>
        <v>8.55718950428228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6.483300589390956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5.221913477961618</v>
      </c>
      <c r="E143" s="68">
        <f>100*(SUM(Taulukko!F152:F154)-SUM(Taulukko!F140:F142))/SUM(Taulukko!F140:F142)</f>
        <v>5.449325411624055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4.345403899721455</v>
      </c>
      <c r="H143" s="68">
        <f>100*(SUM(Taulukko!J152:J154)-SUM(Taulukko!J140:J142))/SUM(Taulukko!J140:J142)</f>
        <v>4.376916643434606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11.248785228377054</v>
      </c>
      <c r="K143" s="68">
        <f>100*(SUM(Taulukko!N152:N154)-SUM(Taulukko!N140:N142))/SUM(Taulukko!N140:N142)</f>
        <v>10.040738078121265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5.460718084058766</v>
      </c>
      <c r="N143" s="68">
        <f>100*(SUM(Taulukko!R152:R154)-SUM(Taulukko!R140:R142))/SUM(Taulukko!R140:R142)</f>
        <v>5.712665219964504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6.799933642999335</v>
      </c>
      <c r="Q143" s="68">
        <f>100*(SUM(Taulukko!V152:V154)-SUM(Taulukko!V140:V142))/SUM(Taulukko!V140:V142)</f>
        <v>6.976325925270045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3.1571254196685072</v>
      </c>
      <c r="T143" s="68">
        <f>100*(SUM(Taulukko!Z152:Z154)-SUM(Taulukko!Z140:Z142))/SUM(Taulukko!Z140:Z142)</f>
        <v>3.5512592215720993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4.767504908381021</v>
      </c>
      <c r="W143" s="68">
        <f>100*(SUM(Taulukko!AD152:AD154)-SUM(Taulukko!AD140:AD142))/SUM(Taulukko!AD140:AD142)</f>
        <v>4.8236667501097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7.1913062504558525</v>
      </c>
      <c r="Z143" s="68">
        <f>100*(SUM(Taulukko!AH152:AH154)-SUM(Taulukko!AH140:AH142))/SUM(Taulukko!AH140:AH142)</f>
        <v>8.458773048822918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6.075334143377872</v>
      </c>
      <c r="AC143" s="68">
        <f>100*(SUM(Taulukko!AL152:AL154)-SUM(Taulukko!AL140:AL142))/SUM(Taulukko!AL140:AL142)</f>
        <v>7.766272189349113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5.361281665514593</v>
      </c>
      <c r="E144" s="68">
        <f>100*(SUM(Taulukko!F153:F155)-SUM(Taulukko!F141:F143))/SUM(Taulukko!F141:F143)</f>
        <v>5.607229491606452</v>
      </c>
      <c r="F144" s="68">
        <f>100*(SUM(Taulukko!H153:H155)-SUM(Taulukko!H141:H143))/SUM(Taulukko!H141:H143)</f>
        <v>5.14312247350595</v>
      </c>
      <c r="G144" s="68">
        <f>100*(SUM(Taulukko!I153:I155)-SUM(Taulukko!I141:I143))/SUM(Taulukko!I141:I143)</f>
        <v>5.157513242263731</v>
      </c>
      <c r="H144" s="68">
        <f>100*(SUM(Taulukko!J153:J155)-SUM(Taulukko!J141:J143))/SUM(Taulukko!J141:J143)</f>
        <v>4.445679355376494</v>
      </c>
      <c r="I144" s="68">
        <f>100*(SUM(Taulukko!L153:L155)-SUM(Taulukko!L141:L143))/SUM(Taulukko!L141:L143)</f>
        <v>9.401320282267244</v>
      </c>
      <c r="J144" s="68">
        <f>100*(SUM(Taulukko!M153:M155)-SUM(Taulukko!M141:M143))/SUM(Taulukko!M141:M143)</f>
        <v>11.584038694074966</v>
      </c>
      <c r="K144" s="68">
        <f>100*(SUM(Taulukko!N153:N155)-SUM(Taulukko!N141:N143))/SUM(Taulukko!N141:N143)</f>
        <v>10.10941960038059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5.859426770664066</v>
      </c>
      <c r="N144" s="68">
        <f>100*(SUM(Taulukko!R153:R155)-SUM(Taulukko!R141:R143))/SUM(Taulukko!R141:R143)</f>
        <v>5.983701350199975</v>
      </c>
      <c r="O144" s="68">
        <f>100*(SUM(Taulukko!T153:T155)-SUM(Taulukko!T141:T143))/SUM(Taulukko!T141:T143)</f>
        <v>7.089912987431515</v>
      </c>
      <c r="P144" s="68">
        <f>100*(SUM(Taulukko!U153:U155)-SUM(Taulukko!U141:U143))/SUM(Taulukko!U141:U143)</f>
        <v>7.630093213463818</v>
      </c>
      <c r="Q144" s="68">
        <f>100*(SUM(Taulukko!V153:V155)-SUM(Taulukko!V141:V143))/SUM(Taulukko!V141:V143)</f>
        <v>7.436442371568525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3.205265992823227</v>
      </c>
      <c r="T144" s="68">
        <f>100*(SUM(Taulukko!Z153:Z155)-SUM(Taulukko!Z141:Z143))/SUM(Taulukko!Z141:Z143)</f>
        <v>3.728966559492058</v>
      </c>
      <c r="U144" s="68">
        <f>100*(SUM(Taulukko!AB153:AB155)-SUM(Taulukko!AB141:AB143))/SUM(Taulukko!AB141:AB143)</f>
        <v>4.003964321110016</v>
      </c>
      <c r="V144" s="68">
        <f>100*(SUM(Taulukko!AC153:AC155)-SUM(Taulukko!AC141:AC143))/SUM(Taulukko!AC141:AC143)</f>
        <v>4.675167719021307</v>
      </c>
      <c r="W144" s="68">
        <f>100*(SUM(Taulukko!AD153:AD155)-SUM(Taulukko!AD141:AD143))/SUM(Taulukko!AD141:AD143)</f>
        <v>4.593607350954883</v>
      </c>
      <c r="X144" s="68">
        <f>100*(SUM(Taulukko!AF153:AF155)-SUM(Taulukko!AF141:AF143))/SUM(Taulukko!AF141:AF143)</f>
        <v>6.421352392651739</v>
      </c>
      <c r="Y144" s="68">
        <f>100*(SUM(Taulukko!AG153:AG155)-SUM(Taulukko!AG141:AG143))/SUM(Taulukko!AG141:AG143)</f>
        <v>7.281214962018134</v>
      </c>
      <c r="Z144" s="68">
        <f>100*(SUM(Taulukko!AH153:AH155)-SUM(Taulukko!AH141:AH143))/SUM(Taulukko!AH141:AH143)</f>
        <v>8.492537227521037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7.182995357928164</v>
      </c>
      <c r="AC144" s="68">
        <f>100*(SUM(Taulukko!AL153:AL155)-SUM(Taulukko!AL141:AL143))/SUM(Taulukko!AL141:AL143)</f>
        <v>7.758198727361721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5.721627300574669</v>
      </c>
      <c r="E145" s="68">
        <f>100*(SUM(Taulukko!F154:F156)-SUM(Taulukko!F142:F144))/SUM(Taulukko!F142:F144)</f>
        <v>5.941321284204775</v>
      </c>
      <c r="F145" s="68">
        <f>100*(SUM(Taulukko!H154:H156)-SUM(Taulukko!H142:H144))/SUM(Taulukko!H142:H144)</f>
        <v>5.695512452656956</v>
      </c>
      <c r="G145" s="68">
        <f>100*(SUM(Taulukko!I154:I156)-SUM(Taulukko!I142:I144))/SUM(Taulukko!I142:I144)</f>
        <v>4.739467849223954</v>
      </c>
      <c r="H145" s="68">
        <f>100*(SUM(Taulukko!J154:J156)-SUM(Taulukko!J142:J144))/SUM(Taulukko!J142:J144)</f>
        <v>4.486291885904178</v>
      </c>
      <c r="I145" s="68">
        <f>100*(SUM(Taulukko!L154:L156)-SUM(Taulukko!L142:L144))/SUM(Taulukko!L142:L144)</f>
        <v>9.891879457096849</v>
      </c>
      <c r="J145" s="68">
        <f>100*(SUM(Taulukko!M154:M156)-SUM(Taulukko!M142:M144))/SUM(Taulukko!M142:M144)</f>
        <v>10.21035216260931</v>
      </c>
      <c r="K145" s="68">
        <f>100*(SUM(Taulukko!N154:N156)-SUM(Taulukko!N142:N144))/SUM(Taulukko!N142:N144)</f>
        <v>10.198300283286118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6.3960871341781385</v>
      </c>
      <c r="N145" s="68">
        <f>100*(SUM(Taulukko!R154:R156)-SUM(Taulukko!R142:R144))/SUM(Taulukko!R142:R144)</f>
        <v>6.4840419544139705</v>
      </c>
      <c r="O145" s="68">
        <f>100*(SUM(Taulukko!T154:T156)-SUM(Taulukko!T142:T144))/SUM(Taulukko!T142:T144)</f>
        <v>7.8813584814848205</v>
      </c>
      <c r="P145" s="68">
        <f>100*(SUM(Taulukko!U154:U156)-SUM(Taulukko!U142:U144))/SUM(Taulukko!U142:U144)</f>
        <v>7.730457954994063</v>
      </c>
      <c r="Q145" s="68">
        <f>100*(SUM(Taulukko!V154:V156)-SUM(Taulukko!V142:V144))/SUM(Taulukko!V142:V144)</f>
        <v>7.894180475281787</v>
      </c>
      <c r="R145" s="68">
        <f>100*(SUM(Taulukko!X154:X156)-SUM(Taulukko!X142:X144))/SUM(Taulukko!X142:X144)</f>
        <v>1.4960942671785986</v>
      </c>
      <c r="S145" s="68">
        <f>100*(SUM(Taulukko!Y154:Y156)-SUM(Taulukko!Y142:Y144))/SUM(Taulukko!Y142:Y144)</f>
        <v>3.265425381856285</v>
      </c>
      <c r="T145" s="68">
        <f>100*(SUM(Taulukko!Z154:Z156)-SUM(Taulukko!Z142:Z144))/SUM(Taulukko!Z142:Z144)</f>
        <v>4.078664474516237</v>
      </c>
      <c r="U145" s="68">
        <f>100*(SUM(Taulukko!AB154:AB156)-SUM(Taulukko!AB142:AB144))/SUM(Taulukko!AB142:AB144)</f>
        <v>3.4456355283307665</v>
      </c>
      <c r="V145" s="68">
        <f>100*(SUM(Taulukko!AC154:AC156)-SUM(Taulukko!AC142:AC144))/SUM(Taulukko!AC142:AC144)</f>
        <v>4.181692570017462</v>
      </c>
      <c r="W145" s="68">
        <f>100*(SUM(Taulukko!AD154:AD156)-SUM(Taulukko!AD142:AD144))/SUM(Taulukko!AD142:AD144)</f>
        <v>4.442221453982871</v>
      </c>
      <c r="X145" s="68">
        <f>100*(SUM(Taulukko!AF154:AF156)-SUM(Taulukko!AF142:AF144))/SUM(Taulukko!AF142:AF144)</f>
        <v>7.1251596918431455</v>
      </c>
      <c r="Y145" s="68">
        <f>100*(SUM(Taulukko!AG154:AG156)-SUM(Taulukko!AG142:AG144))/SUM(Taulukko!AG142:AG144)</f>
        <v>7.769405473562674</v>
      </c>
      <c r="Z145" s="68">
        <f>100*(SUM(Taulukko!AH154:AH156)-SUM(Taulukko!AH142:AH144))/SUM(Taulukko!AH142:AH144)</f>
        <v>8.671680248824126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7.298739088263828</v>
      </c>
      <c r="AC145" s="68">
        <f>100*(SUM(Taulukko!AL154:AL156)-SUM(Taulukko!AL142:AL144))/SUM(Taulukko!AL142:AL144)</f>
        <v>7.875546912980077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5.983584855705577</v>
      </c>
      <c r="D146" s="68">
        <f>100*(SUM(Taulukko!E155:E157)-SUM(Taulukko!E143:E145))/SUM(Taulukko!E143:E145)</f>
        <v>6.334918135384494</v>
      </c>
      <c r="E146" s="68">
        <f>100*(SUM(Taulukko!F155:F157)-SUM(Taulukko!F143:F145))/SUM(Taulukko!F143:F145)</f>
        <v>6.420071460293105</v>
      </c>
      <c r="F146" s="68">
        <f>100*(SUM(Taulukko!H155:H157)-SUM(Taulukko!H143:H145))/SUM(Taulukko!H143:H145)</f>
        <v>4.055502447785389</v>
      </c>
      <c r="G146" s="68">
        <f>100*(SUM(Taulukko!I155:I157)-SUM(Taulukko!I143:I145))/SUM(Taulukko!I143:I145)</f>
        <v>3.9889958734525446</v>
      </c>
      <c r="H146" s="68">
        <f>100*(SUM(Taulukko!J155:J157)-SUM(Taulukko!J143:J145))/SUM(Taulukko!J143:J145)</f>
        <v>4.470198675496701</v>
      </c>
      <c r="I146" s="68">
        <f>100*(SUM(Taulukko!L155:L157)-SUM(Taulukko!L143:L145))/SUM(Taulukko!L143:L145)</f>
        <v>11.18752865657954</v>
      </c>
      <c r="J146" s="68">
        <f>100*(SUM(Taulukko!M155:M157)-SUM(Taulukko!M143:M145))/SUM(Taulukko!M143:M145)</f>
        <v>10.667293233082715</v>
      </c>
      <c r="K146" s="68">
        <f>100*(SUM(Taulukko!N155:N157)-SUM(Taulukko!N143:N145))/SUM(Taulukko!N143:N145)</f>
        <v>10.260014054813777</v>
      </c>
      <c r="L146" s="68">
        <f>100*(SUM(Taulukko!P155:P157)-SUM(Taulukko!P143:P145))/SUM(Taulukko!P143:P145)</f>
        <v>7.0929329536629515</v>
      </c>
      <c r="M146" s="68">
        <f>100*(SUM(Taulukko!Q155:Q157)-SUM(Taulukko!Q143:Q145))/SUM(Taulukko!Q143:Q145)</f>
        <v>7.137820051388779</v>
      </c>
      <c r="N146" s="68">
        <f>100*(SUM(Taulukko!R155:R157)-SUM(Taulukko!R143:R145))/SUM(Taulukko!R143:R145)</f>
        <v>7.081578042253818</v>
      </c>
      <c r="O146" s="68">
        <f>100*(SUM(Taulukko!T155:T157)-SUM(Taulukko!T143:T145))/SUM(Taulukko!T143:T145)</f>
        <v>8.209601768589614</v>
      </c>
      <c r="P146" s="68">
        <f>100*(SUM(Taulukko!U155:U157)-SUM(Taulukko!U143:U145))/SUM(Taulukko!U143:U145)</f>
        <v>8.156914980729567</v>
      </c>
      <c r="Q146" s="68">
        <f>100*(SUM(Taulukko!V155:V157)-SUM(Taulukko!V143:V145))/SUM(Taulukko!V143:V145)</f>
        <v>8.366131771772105</v>
      </c>
      <c r="R146" s="68">
        <f>100*(SUM(Taulukko!X155:X157)-SUM(Taulukko!X143:X145))/SUM(Taulukko!X143:X145)</f>
        <v>2.6740102171136533</v>
      </c>
      <c r="S146" s="68">
        <f>100*(SUM(Taulukko!Y155:Y157)-SUM(Taulukko!Y143:Y145))/SUM(Taulukko!Y143:Y145)</f>
        <v>4.081432141561536</v>
      </c>
      <c r="T146" s="68">
        <f>100*(SUM(Taulukko!Z155:Z157)-SUM(Taulukko!Z143:Z145))/SUM(Taulukko!Z143:Z145)</f>
        <v>4.619316130107499</v>
      </c>
      <c r="U146" s="68">
        <f>100*(SUM(Taulukko!AB155:AB157)-SUM(Taulukko!AB143:AB145))/SUM(Taulukko!AB143:AB145)</f>
        <v>3.5876227016792153</v>
      </c>
      <c r="V146" s="68">
        <f>100*(SUM(Taulukko!AC155:AC157)-SUM(Taulukko!AC143:AC145))/SUM(Taulukko!AC143:AC145)</f>
        <v>4.172413288952364</v>
      </c>
      <c r="W146" s="68">
        <f>100*(SUM(Taulukko!AD155:AD157)-SUM(Taulukko!AD143:AD145))/SUM(Taulukko!AD143:AD145)</f>
        <v>4.560711434855536</v>
      </c>
      <c r="X146" s="68">
        <f>100*(SUM(Taulukko!AF155:AF157)-SUM(Taulukko!AF143:AF145))/SUM(Taulukko!AF143:AF145)</f>
        <v>9.239478316530645</v>
      </c>
      <c r="Y146" s="68">
        <f>100*(SUM(Taulukko!AG155:AG157)-SUM(Taulukko!AG143:AG145))/SUM(Taulukko!AG143:AG145)</f>
        <v>9.132953890926723</v>
      </c>
      <c r="Z146" s="68">
        <f>100*(SUM(Taulukko!AH155:AH157)-SUM(Taulukko!AH143:AH145))/SUM(Taulukko!AH143:AH145)</f>
        <v>8.94096482507218</v>
      </c>
      <c r="AA146" s="68">
        <f>100*(SUM(Taulukko!AJ155:AJ157)-SUM(Taulukko!AJ143:AJ145))/SUM(Taulukko!AJ143:AJ145)</f>
        <v>8.404846037354874</v>
      </c>
      <c r="AB146" s="68">
        <f>100*(SUM(Taulukko!AK155:AK157)-SUM(Taulukko!AK143:AK145))/SUM(Taulukko!AK143:AK145)</f>
        <v>8.281023660067587</v>
      </c>
      <c r="AC146" s="68">
        <f>100*(SUM(Taulukko!AL155:AL157)-SUM(Taulukko!AL143:AL145))/SUM(Taulukko!AL143:AL145)</f>
        <v>8.115942028985513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7.580477673935615</v>
      </c>
      <c r="D147" s="68">
        <f>100*(SUM(Taulukko!E156:E158)-SUM(Taulukko!E144:E146))/SUM(Taulukko!E144:E146)</f>
        <v>7.1679746453365265</v>
      </c>
      <c r="E147" s="68">
        <f>100*(SUM(Taulukko!F156:F158)-SUM(Taulukko!F144:F146))/SUM(Taulukko!F144:F146)</f>
        <v>6.92817948969308</v>
      </c>
      <c r="F147" s="68">
        <f>100*(SUM(Taulukko!H156:H158)-SUM(Taulukko!H144:H146))/SUM(Taulukko!H144:H146)</f>
        <v>4.7809573511930505</v>
      </c>
      <c r="G147" s="68">
        <f>100*(SUM(Taulukko!I156:I158)-SUM(Taulukko!I144:I146))/SUM(Taulukko!I144:I146)</f>
        <v>4.4542205114105</v>
      </c>
      <c r="H147" s="68">
        <f>100*(SUM(Taulukko!J156:J158)-SUM(Taulukko!J144:J146))/SUM(Taulukko!J144:J146)</f>
        <v>4.4829482948294705</v>
      </c>
      <c r="I147" s="68">
        <f>100*(SUM(Taulukko!L156:L158)-SUM(Taulukko!L144:L146))/SUM(Taulukko!L144:L146)</f>
        <v>11.569688768606227</v>
      </c>
      <c r="J147" s="68">
        <f>100*(SUM(Taulukko!M156:M158)-SUM(Taulukko!M144:M146))/SUM(Taulukko!M144:M146)</f>
        <v>10.619469026548677</v>
      </c>
      <c r="K147" s="68">
        <f>100*(SUM(Taulukko!N156:N158)-SUM(Taulukko!N144:N146))/SUM(Taulukko!N144:N146)</f>
        <v>10.246282527881032</v>
      </c>
      <c r="L147" s="68">
        <f>100*(SUM(Taulukko!P156:P158)-SUM(Taulukko!P144:P146))/SUM(Taulukko!P144:P146)</f>
        <v>7.987942727957788</v>
      </c>
      <c r="M147" s="68">
        <f>100*(SUM(Taulukko!Q156:Q158)-SUM(Taulukko!Q144:Q146))/SUM(Taulukko!Q144:Q146)</f>
        <v>7.775567090048506</v>
      </c>
      <c r="N147" s="68">
        <f>100*(SUM(Taulukko!R156:R158)-SUM(Taulukko!R144:R146))/SUM(Taulukko!R144:R146)</f>
        <v>7.607425173564279</v>
      </c>
      <c r="O147" s="68">
        <f>100*(SUM(Taulukko!T156:T158)-SUM(Taulukko!T144:T146))/SUM(Taulukko!T144:T146)</f>
        <v>8.818155025051581</v>
      </c>
      <c r="P147" s="68">
        <f>100*(SUM(Taulukko!U156:U158)-SUM(Taulukko!U144:U146))/SUM(Taulukko!U144:U146)</f>
        <v>8.807650484696044</v>
      </c>
      <c r="Q147" s="68">
        <f>100*(SUM(Taulukko!V156:V158)-SUM(Taulukko!V144:V146))/SUM(Taulukko!V144:V146)</f>
        <v>8.864425945857583</v>
      </c>
      <c r="R147" s="68">
        <f>100*(SUM(Taulukko!X156:X158)-SUM(Taulukko!X144:X146))/SUM(Taulukko!X144:X146)</f>
        <v>6.917160378339021</v>
      </c>
      <c r="S147" s="68">
        <f>100*(SUM(Taulukko!Y156:Y158)-SUM(Taulukko!Y144:Y146))/SUM(Taulukko!Y144:Y146)</f>
        <v>5.675016738040194</v>
      </c>
      <c r="T147" s="68">
        <f>100*(SUM(Taulukko!Z156:Z158)-SUM(Taulukko!Z144:Z146))/SUM(Taulukko!Z144:Z146)</f>
        <v>5.269807804339208</v>
      </c>
      <c r="U147" s="68">
        <f>100*(SUM(Taulukko!AB156:AB158)-SUM(Taulukko!AB144:AB146))/SUM(Taulukko!AB144:AB146)</f>
        <v>4.891930835734858</v>
      </c>
      <c r="V147" s="68">
        <f>100*(SUM(Taulukko!AC156:AC158)-SUM(Taulukko!AC144:AC146))/SUM(Taulukko!AC144:AC146)</f>
        <v>5.016890083038874</v>
      </c>
      <c r="W147" s="68">
        <f>100*(SUM(Taulukko!AD156:AD158)-SUM(Taulukko!AD144:AD146))/SUM(Taulukko!AD144:AD146)</f>
        <v>4.988794011792441</v>
      </c>
      <c r="X147" s="68">
        <f>100*(SUM(Taulukko!AF156:AF158)-SUM(Taulukko!AF144:AF146))/SUM(Taulukko!AF144:AF146)</f>
        <v>10.254368932038824</v>
      </c>
      <c r="Y147" s="68">
        <f>100*(SUM(Taulukko!AG156:AG158)-SUM(Taulukko!AG144:AG146))/SUM(Taulukko!AG144:AG146)</f>
        <v>9.77165421115623</v>
      </c>
      <c r="Z147" s="68">
        <f>100*(SUM(Taulukko!AH156:AH158)-SUM(Taulukko!AH144:AH146))/SUM(Taulukko!AH144:AH146)</f>
        <v>9.210751615847045</v>
      </c>
      <c r="AA147" s="68">
        <f>100*(SUM(Taulukko!AJ156:AJ158)-SUM(Taulukko!AJ144:AJ146))/SUM(Taulukko!AJ144:AJ146)</f>
        <v>9.160117878192553</v>
      </c>
      <c r="AB147" s="68">
        <f>100*(SUM(Taulukko!AK156:AK158)-SUM(Taulukko!AK144:AK146))/SUM(Taulukko!AK144:AK146)</f>
        <v>8.6852207293666</v>
      </c>
      <c r="AC147" s="68">
        <f>100*(SUM(Taulukko!AL156:AL158)-SUM(Taulukko!AL144:AL146))/SUM(Taulukko!AL144:AL146)</f>
        <v>8.35734870317003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8.060322412896515</v>
      </c>
      <c r="D148" s="39">
        <f>100*(SUM(Taulukko!E157:E159)-SUM(Taulukko!E145:E147))/SUM(Taulukko!E145:E147)</f>
        <v>7.613501158494579</v>
      </c>
      <c r="E148" s="39">
        <f>100*(SUM(Taulukko!F157:F159)-SUM(Taulukko!F145:F147))/SUM(Taulukko!F145:F147)</f>
        <v>7.305976069693697</v>
      </c>
      <c r="F148" s="39">
        <f>100*(SUM(Taulukko!H157:H159)-SUM(Taulukko!H145:H147))/SUM(Taulukko!H145:H147)</f>
        <v>5.0217833284926</v>
      </c>
      <c r="G148" s="39">
        <f>100*(SUM(Taulukko!I157:I159)-SUM(Taulukko!I145:I147))/SUM(Taulukko!I145:I147)</f>
        <v>4.949133901567209</v>
      </c>
      <c r="H148" s="39">
        <f>100*(SUM(Taulukko!J157:J159)-SUM(Taulukko!J145:J147))/SUM(Taulukko!J145:J147)</f>
        <v>4.466977254042207</v>
      </c>
      <c r="I148" s="39">
        <f>100*(SUM(Taulukko!L157:L159)-SUM(Taulukko!L145:L147))/SUM(Taulukko!L145:L147)</f>
        <v>11.010701545778824</v>
      </c>
      <c r="J148" s="39">
        <f>100*(SUM(Taulukko!M157:M159)-SUM(Taulukko!M145:M147))/SUM(Taulukko!M145:M147)</f>
        <v>10.457063711911358</v>
      </c>
      <c r="K148" s="39">
        <f>100*(SUM(Taulukko!N157:N159)-SUM(Taulukko!N145:N147))/SUM(Taulukko!N145:N147)</f>
        <v>10.207373271889402</v>
      </c>
      <c r="L148" s="39">
        <f>100*(SUM(Taulukko!P157:P159)-SUM(Taulukko!P145:P147))/SUM(Taulukko!P145:P147)</f>
        <v>8.467842066054125</v>
      </c>
      <c r="M148" s="39">
        <f>100*(SUM(Taulukko!Q157:Q159)-SUM(Taulukko!Q145:Q147))/SUM(Taulukko!Q145:Q147)</f>
        <v>8.088535958054786</v>
      </c>
      <c r="N148" s="39">
        <f>100*(SUM(Taulukko!R157:R159)-SUM(Taulukko!R145:R147))/SUM(Taulukko!R145:R147)</f>
        <v>7.916492370039212</v>
      </c>
      <c r="O148" s="39">
        <f>100*(SUM(Taulukko!T157:T159)-SUM(Taulukko!T145:T147))/SUM(Taulukko!T145:T147)</f>
        <v>10.775634636806002</v>
      </c>
      <c r="P148" s="39">
        <f>100*(SUM(Taulukko!U157:U159)-SUM(Taulukko!U145:U147))/SUM(Taulukko!U145:U147)</f>
        <v>10.389422235829253</v>
      </c>
      <c r="Q148" s="39">
        <f>100*(SUM(Taulukko!V157:V159)-SUM(Taulukko!V145:V147))/SUM(Taulukko!V145:V147)</f>
        <v>9.321723463315754</v>
      </c>
      <c r="R148" s="39">
        <f>100*(SUM(Taulukko!X157:X159)-SUM(Taulukko!X145:X147))/SUM(Taulukko!X145:X147)</f>
        <v>7.960289276549428</v>
      </c>
      <c r="S148" s="39">
        <f>100*(SUM(Taulukko!Y157:Y159)-SUM(Taulukko!Y145:Y147))/SUM(Taulukko!Y145:Y147)</f>
        <v>6.570001212317122</v>
      </c>
      <c r="T148" s="39">
        <f>100*(SUM(Taulukko!Z157:Z159)-SUM(Taulukko!Z145:Z147))/SUM(Taulukko!Z145:Z147)</f>
        <v>5.874222007372051</v>
      </c>
      <c r="U148" s="39">
        <f>100*(SUM(Taulukko!AB157:AB159)-SUM(Taulukko!AB145:AB147))/SUM(Taulukko!AB145:AB147)</f>
        <v>5.927328154194107</v>
      </c>
      <c r="V148" s="39">
        <f>100*(SUM(Taulukko!AC157:AC159)-SUM(Taulukko!AC145:AC147))/SUM(Taulukko!AC145:AC147)</f>
        <v>5.772595177233277</v>
      </c>
      <c r="W148" s="39">
        <f>100*(SUM(Taulukko!AD157:AD159)-SUM(Taulukko!AD145:AD147))/SUM(Taulukko!AD145:AD147)</f>
        <v>5.421749582167973</v>
      </c>
      <c r="X148" s="39">
        <f>100*(SUM(Taulukko!AF157:AF159)-SUM(Taulukko!AF145:AF147))/SUM(Taulukko!AF145:AF147)</f>
        <v>10.900984009840105</v>
      </c>
      <c r="Y148" s="39">
        <f>100*(SUM(Taulukko!AG157:AG159)-SUM(Taulukko!AG145:AG147))/SUM(Taulukko!AG145:AG147)</f>
        <v>10.261705536763404</v>
      </c>
      <c r="Z148" s="39">
        <f>100*(SUM(Taulukko!AH157:AH159)-SUM(Taulukko!AH145:AH147))/SUM(Taulukko!AH145:AH147)</f>
        <v>9.413968233792128</v>
      </c>
      <c r="AA148" s="39">
        <f>100*(SUM(Taulukko!AJ157:AJ159)-SUM(Taulukko!AJ145:AJ147))/SUM(Taulukko!AJ145:AJ147)</f>
        <v>9.318293281020107</v>
      </c>
      <c r="AB148" s="39">
        <f>100*(SUM(Taulukko!AK157:AK159)-SUM(Taulukko!AK145:AK147))/SUM(Taulukko!AK145:AK147)</f>
        <v>9.193200861862604</v>
      </c>
      <c r="AC148" s="39">
        <f>100*(SUM(Taulukko!AL157:AL159)-SUM(Taulukko!AL145:AL147))/SUM(Taulukko!AL145:AL147)</f>
        <v>8.450704225352121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