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1">'% muutos'!$F$5:$O$120</definedName>
    <definedName name="_xlnm.Print_Area" localSheetId="0">'Vuosi'!$E$5:$Q$120</definedName>
    <definedName name="_xlnm.Print_Titles" localSheetId="1">'% muutos'!$A:$B,'% muutos'!$1:$5</definedName>
    <definedName name="_xlnm.Print_Titles" localSheetId="0">'Vuosi'!$A:$B,'Vuosi'!$1:$5</definedName>
  </definedNames>
  <calcPr fullCalcOnLoad="1"/>
</workbook>
</file>

<file path=xl/sharedStrings.xml><?xml version="1.0" encoding="utf-8"?>
<sst xmlns="http://schemas.openxmlformats.org/spreadsheetml/2006/main" count="925" uniqueCount="462">
  <si>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</si>
  <si>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</si>
  <si>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</si>
  <si>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</si>
  <si>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</si>
  <si>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</si>
  <si>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</si>
  <si>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</si>
  <si>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</si>
  <si>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</si>
  <si>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</si>
  <si>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</si>
  <si>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</si>
  <si>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</si>
  <si>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</si>
  <si>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</si>
  <si>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</si>
  <si>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</si>
  <si>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</si>
  <si>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</si>
  <si>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</si>
  <si>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</si>
  <si>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</si>
  <si>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</si>
  <si>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</si>
  <si>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</si>
  <si>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</si>
  <si>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</si>
  <si>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</si>
  <si>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</si>
  <si>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</si>
  <si>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</si>
  <si>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</si>
  <si>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</si>
  <si>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</si>
  <si>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</si>
  <si>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</si>
  <si>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</si>
  <si>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</si>
  <si>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</si>
  <si>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</si>
  <si>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</si>
  <si>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</si>
  <si>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</si>
  <si>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</si>
  <si>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</si>
  <si>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</si>
  <si>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</si>
  <si>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</si>
  <si>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</si>
  <si>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</si>
  <si>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</si>
  <si>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</si>
  <si>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</si>
  <si>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</si>
  <si>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</si>
  <si>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</si>
  <si>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</si>
  <si>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</si>
  <si>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</si>
  <si>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</si>
  <si>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</si>
  <si>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</si>
  <si>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</si>
  <si>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</si>
  <si>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</si>
  <si>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</si>
  <si>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</si>
  <si>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</si>
  <si>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</si>
  <si>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</si>
  <si>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</si>
  <si>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</si>
  <si>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</si>
  <si>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</si>
  <si>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</si>
  <si>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</si>
  <si>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</si>
  <si>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</si>
  <si>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</si>
  <si>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</si>
  <si>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</si>
  <si>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</si>
  <si>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</si>
  <si>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</si>
  <si>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</si>
  <si>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</si>
  <si>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</si>
  <si>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</si>
  <si>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</si>
  <si>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</si>
  <si>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</si>
  <si>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</si>
  <si>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</si>
  <si>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</si>
  <si>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</si>
  <si>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</si>
  <si>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</si>
  <si>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</si>
  <si>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</si>
  <si>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</si>
  <si>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</si>
  <si>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</si>
  <si>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</si>
  <si>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</si>
  <si>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</si>
  <si>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</si>
  <si>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</si>
  <si>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</si>
  <si>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</si>
  <si>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</si>
  <si>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</si>
  <si>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</si>
  <si>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</si>
  <si>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</si>
  <si>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</si>
  <si>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</si>
  <si>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</si>
  <si>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</si>
  <si>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</si>
  <si>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</si>
  <si>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</si>
  <si>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</si>
  <si>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</si>
  <si>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</si>
  <si>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</si>
  <si>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</si>
  <si>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</si>
  <si>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</si>
  <si>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</si>
  <si>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</si>
  <si>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</si>
  <si>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</si>
  <si>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</si>
  <si>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</si>
  <si>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</si>
  <si>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</si>
  <si>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</si>
  <si>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</si>
  <si>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</si>
  <si>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</si>
  <si>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</si>
  <si>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</si>
  <si>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</si>
  <si>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</si>
  <si>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</si>
  <si>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</si>
  <si>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</si>
  <si>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</si>
  <si>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</si>
  <si>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</si>
  <si>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</si>
  <si>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</si>
  <si>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</si>
  <si>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</si>
  <si>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</si>
  <si>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</si>
  <si>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</si>
  <si>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</si>
  <si>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</si>
  <si>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</si>
  <si>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</si>
  <si>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</si>
  <si>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</si>
  <si>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</si>
  <si>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</si>
  <si>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</si>
  <si>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</si>
  <si>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</si>
  <si>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</si>
  <si>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</si>
  <si>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</si>
  <si>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</si>
  <si>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</si>
  <si>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</si>
  <si>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</si>
  <si>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</si>
  <si>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</si>
  <si>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</si>
  <si>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</si>
  <si>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</si>
  <si>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</si>
  <si>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</si>
  <si>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</si>
  <si>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</si>
  <si>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</si>
  <si>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</si>
  <si>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</si>
  <si>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</si>
  <si>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</si>
  <si>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</si>
  <si>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</si>
  <si>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</si>
  <si>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</si>
  <si>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</si>
  <si>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</si>
  <si>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</si>
  <si>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</si>
  <si>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</si>
  <si>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</si>
  <si>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</si>
  <si>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</si>
  <si>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</si>
  <si>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</si>
  <si>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</si>
  <si>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</si>
  <si>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</si>
  <si>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</si>
  <si>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</si>
  <si>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</si>
  <si>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</si>
  <si>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</si>
  <si>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</si>
  <si>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</si>
  <si>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</si>
  <si>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</si>
  <si>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</si>
  <si>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</si>
  <si>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</si>
  <si>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</si>
  <si>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</si>
  <si>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</si>
  <si>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</si>
  <si>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</si>
  <si>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</si>
  <si>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</si>
  <si>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</si>
  <si>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</si>
  <si>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</si>
  <si>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</si>
  <si>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</si>
  <si>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</si>
  <si>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</si>
  <si>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</si>
  <si>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</si>
  <si>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</si>
  <si>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</si>
  <si>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</si>
  <si>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</si>
  <si>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</si>
  <si>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</si>
  <si>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</si>
  <si>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</si>
  <si>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</si>
  <si>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</si>
  <si>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</si>
  <si>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</si>
  <si>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</si>
  <si>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</si>
  <si>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</si>
  <si>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</si>
  <si>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</si>
  <si>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</si>
  <si>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</si>
  <si>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</si>
  <si>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</si>
  <si>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</si>
  <si>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</si>
  <si>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</si>
  <si>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</si>
  <si>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</si>
  <si>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</si>
  <si>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</si>
  <si>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</si>
  <si>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</si>
  <si>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</si>
  <si>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</si>
  <si>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</si>
  <si>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</si>
  <si>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</si>
  <si>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</si>
  <si>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</si>
  <si>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</si>
  <si>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</si>
  <si>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</si>
  <si>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</si>
  <si>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</si>
  <si>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</si>
  <si>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</si>
  <si>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</si>
  <si>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</si>
  <si>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</si>
  <si>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</si>
  <si>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</si>
  <si>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</si>
  <si>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</si>
  <si>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</si>
  <si>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</si>
  <si>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</si>
  <si>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</si>
  <si>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</si>
  <si>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</si>
  <si>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</si>
  <si>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</si>
  <si>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</si>
  <si>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</si>
  <si>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</si>
  <si>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</si>
  <si>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</si>
  <si>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</si>
  <si>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</si>
  <si>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</si>
  <si>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</si>
  <si>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</si>
  <si>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</si>
  <si>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</si>
  <si>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</si>
  <si>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</si>
  <si>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</si>
  <si>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</si>
  <si>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</si>
  <si>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</si>
  <si>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</si>
  <si>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</si>
  <si>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</si>
  <si>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</si>
  <si>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</si>
  <si>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</si>
  <si>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</si>
  <si>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</si>
  <si>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</si>
  <si>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</si>
  <si>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</si>
  <si>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</si>
  <si>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</si>
  <si>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</si>
  <si>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</si>
  <si>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</si>
  <si>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</si>
  <si>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</si>
  <si>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</si>
  <si>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</si>
  <si>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</si>
  <si>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</si>
  <si>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</si>
  <si>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</si>
  <si>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</si>
  <si>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</si>
  <si>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</si>
  <si>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</si>
  <si>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</si>
  <si>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</si>
  <si>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</si>
  <si>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</si>
  <si>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OUTPUT: Maatalouden tuottajahintaindeksi VUOSI-INDEKSI 2000=100</t>
  </si>
  <si>
    <t>OUTPUT: ANNUAL agricultural price indices 2000=100</t>
  </si>
  <si>
    <t>OUTPUT: ÅRSINDEX,  Producentprisindex för lantbruk 2000=100</t>
  </si>
  <si>
    <t>Beteckning</t>
  </si>
  <si>
    <t>SPANNMÅL (inkl. utsäde)</t>
  </si>
  <si>
    <t>Vete och spelt</t>
  </si>
  <si>
    <t>Kvarnvete och spelt</t>
  </si>
  <si>
    <t>Durumvete</t>
  </si>
  <si>
    <t>Råg</t>
  </si>
  <si>
    <t>Korn</t>
  </si>
  <si>
    <t>Foderkorn</t>
  </si>
  <si>
    <t>Maltkorn</t>
  </si>
  <si>
    <t>Havre och andra spannmålsblandningar</t>
  </si>
  <si>
    <t>Majs</t>
  </si>
  <si>
    <t>Ris</t>
  </si>
  <si>
    <t>Andra spannmål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</si>
  <si>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</si>
  <si>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</si>
  <si>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</si>
  <si>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</si>
  <si>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</si>
  <si>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</si>
  <si>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</si>
  <si>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</si>
  <si>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Sockerbetor</t>
  </si>
  <si>
    <t>Övriga industriväxter</t>
  </si>
  <si>
    <t>Fiberväxter</t>
  </si>
  <si>
    <t>Hampa</t>
  </si>
  <si>
    <t>Övriga industriväxter:övriga</t>
  </si>
  <si>
    <t>FODERVÄXTER</t>
  </si>
  <si>
    <t>Fodermajs</t>
  </si>
  <si>
    <t>Foderrotfrukter (inkl. foderbetor)</t>
  </si>
  <si>
    <t>Övriga foderväxter</t>
  </si>
  <si>
    <t>Hö</t>
  </si>
  <si>
    <t>Halm</t>
  </si>
  <si>
    <t>Ensilage</t>
  </si>
  <si>
    <t>Övriga foderväxter: övriga</t>
  </si>
  <si>
    <t>GRÖNSAKER OCH TRÄDGÅRDSPRODUKTER</t>
  </si>
  <si>
    <t>Färska grönsaker</t>
  </si>
  <si>
    <t>Blomkål</t>
  </si>
  <si>
    <t>Tomater</t>
  </si>
  <si>
    <t>Övriga färska grönsaker</t>
  </si>
  <si>
    <t>Kål</t>
  </si>
  <si>
    <t>Bladsallad</t>
  </si>
  <si>
    <t>Spenat</t>
  </si>
  <si>
    <t>Gurkor</t>
  </si>
  <si>
    <t>Morötter</t>
  </si>
  <si>
    <t>Lök</t>
  </si>
  <si>
    <t>Gröna bönor</t>
  </si>
  <si>
    <t>Baljväxter</t>
  </si>
  <si>
    <t>Ärter</t>
  </si>
  <si>
    <t>Övriga färska grönsaker:övriga</t>
  </si>
  <si>
    <t>Plantor och blommor</t>
  </si>
  <si>
    <t>POTATIS (inkl. utsäde)</t>
  </si>
  <si>
    <t>Matpotatis</t>
  </si>
  <si>
    <t>Tidigpotatis</t>
  </si>
  <si>
    <t>Potatis avsedd för lagring</t>
  </si>
  <si>
    <t>Utsädespotatis</t>
  </si>
  <si>
    <t>Övrig potatis</t>
  </si>
  <si>
    <t>FRUKT</t>
  </si>
  <si>
    <t>Färsk frukt (exkl. citrusfrukter och grapefrukt)</t>
  </si>
  <si>
    <t>Dessertäppel</t>
  </si>
  <si>
    <t>Dessertpäron</t>
  </si>
  <si>
    <t>Persikor</t>
  </si>
  <si>
    <t>Övriga färska frukter, nötter och torkad frukt</t>
  </si>
  <si>
    <t>Körsbär</t>
  </si>
  <si>
    <t>Plommon</t>
  </si>
  <si>
    <t>Jordgubbar</t>
  </si>
  <si>
    <t>Nötter och torkad frukt</t>
  </si>
  <si>
    <t xml:space="preserve">Nötter </t>
  </si>
  <si>
    <t>Torkad frukt</t>
  </si>
  <si>
    <t>Övrig färsk frukt: övriga</t>
  </si>
  <si>
    <t>Citrusfrukter</t>
  </si>
  <si>
    <t>Apelsiner</t>
  </si>
  <si>
    <t>Mandariner</t>
  </si>
  <si>
    <t>Citroner</t>
  </si>
  <si>
    <t>Övriga citrusfrukter</t>
  </si>
  <si>
    <t>Torpisk frukt</t>
  </si>
  <si>
    <t>Grapefrukt</t>
  </si>
  <si>
    <t>Dessertgrapefrukt</t>
  </si>
  <si>
    <t>Övrig grapefrukt, färsk</t>
  </si>
  <si>
    <t>Oliver</t>
  </si>
  <si>
    <t>Bordsoliver</t>
  </si>
  <si>
    <t>Övriga oliver</t>
  </si>
  <si>
    <t>VIN (inkl. must)</t>
  </si>
  <si>
    <t>Bordsvin</t>
  </si>
  <si>
    <t>Övriga bordsvin</t>
  </si>
  <si>
    <t>Kvalitetsvin</t>
  </si>
  <si>
    <t>Annat vin</t>
  </si>
  <si>
    <t>OLIVOLJA</t>
  </si>
  <si>
    <t>ÖVRIGA VEGETABILISKA PRODUKTER</t>
  </si>
  <si>
    <t>Grönsaker som huvudsakligen används för flätning</t>
  </si>
  <si>
    <t>Frön</t>
  </si>
  <si>
    <t>Övriga vegetabiliska produkter:övriga</t>
  </si>
  <si>
    <t>VEGETABILIEPRODUKTION (010000–090000), inkl. frukt (060000) och grönsaker (040000)</t>
  </si>
  <si>
    <t>VEGETABILIEPRODUKTION (010000–090000), exkl. frukt (060000) och grönsaker (040000)</t>
  </si>
  <si>
    <t>DJUR</t>
  </si>
  <si>
    <t>Nötkreatur</t>
  </si>
  <si>
    <t>Nötkreatur utom kalvar</t>
  </si>
  <si>
    <t>Kalvar</t>
  </si>
  <si>
    <t>Svin</t>
  </si>
  <si>
    <t>Hästar</t>
  </si>
  <si>
    <t>Får och getter</t>
  </si>
  <si>
    <t>Fjäderfä</t>
  </si>
  <si>
    <t>Kycklingar</t>
  </si>
  <si>
    <t>Övrigt fjäderfä</t>
  </si>
  <si>
    <t>Övriga djur</t>
  </si>
  <si>
    <t>ANIMALISKA PRODUKTER</t>
  </si>
  <si>
    <t>Mjölk</t>
  </si>
  <si>
    <t>Komjölk</t>
  </si>
  <si>
    <t>Övrig mjölk</t>
  </si>
  <si>
    <t>Ägg</t>
  </si>
  <si>
    <t>Övriga animaliska produkter</t>
  </si>
  <si>
    <t>ANIMALIEPRODUKTION TOTALT (110000+120000</t>
  </si>
  <si>
    <t>PRODUCENTPRISINDEX FÖR LANTBRUK TOTALT (100000 + 130000), inkl. frukt (060000) och grönsaker (040000)</t>
  </si>
  <si>
    <t>PRODUCENTPRISINDEX FÖR LANTBRUK TOTALT (100000+130000), exkl. frukt (060000) och grönsaker (040000)</t>
  </si>
  <si>
    <t>PRODUCENTPRISINDEX FÖR LANTBRUK TOTALT (100000+130000), inkl. frukt (060000) och grönsaker (040000), exkl. skinn</t>
  </si>
  <si>
    <t>ANIMALIEPRODUKTION TOTALT (110000+120000), exkl. skinn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</si>
</sst>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 quotePrefix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5" fillId="0" borderId="14" xfId="0" applyNumberFormat="1" applyFon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165" fontId="0" fillId="0" borderId="24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6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21" xfId="0" applyNumberFormat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wrapText="1"/>
      <protection locked="0"/>
    </xf>
    <xf numFmtId="164" fontId="5" fillId="0" borderId="3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0" fillId="0" borderId="7" xfId="0" applyNumberFormat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16" xfId="0" applyNumberFormat="1" applyFont="1" applyBorder="1" applyAlignment="1" applyProtection="1">
      <alignment wrapText="1"/>
      <protection locked="0"/>
    </xf>
    <xf numFmtId="164" fontId="0" fillId="0" borderId="15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164" fontId="0" fillId="0" borderId="7" xfId="0" applyNumberFormat="1" applyFont="1" applyBorder="1" applyAlignment="1" applyProtection="1">
      <alignment wrapText="1"/>
      <protection locked="0"/>
    </xf>
    <xf numFmtId="164" fontId="0" fillId="0" borderId="24" xfId="0" applyNumberFormat="1" applyFont="1" applyBorder="1" applyAlignment="1" applyProtection="1">
      <alignment wrapText="1"/>
      <protection locked="0"/>
    </xf>
    <xf numFmtId="164" fontId="0" fillId="0" borderId="18" xfId="0" applyNumberFormat="1" applyFont="1" applyBorder="1" applyAlignment="1" applyProtection="1">
      <alignment wrapText="1"/>
      <protection locked="0"/>
    </xf>
    <xf numFmtId="165" fontId="4" fillId="0" borderId="15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 applyProtection="1">
      <alignment wrapText="1"/>
      <protection locked="0"/>
    </xf>
    <xf numFmtId="164" fontId="3" fillId="0" borderId="15" xfId="0" applyNumberFormat="1" applyFont="1" applyBorder="1" applyAlignment="1" applyProtection="1">
      <alignment wrapText="1"/>
      <protection locked="0"/>
    </xf>
    <xf numFmtId="164" fontId="3" fillId="0" borderId="16" xfId="0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6.57421875" style="0" customWidth="1"/>
    <col min="3" max="3" width="44.57421875" style="0" customWidth="1"/>
    <col min="4" max="4" width="45.00390625" style="0" customWidth="1"/>
  </cols>
  <sheetData>
    <row r="1" ht="12.75">
      <c r="G1" s="39" t="s">
        <v>344</v>
      </c>
    </row>
    <row r="2" spans="5:7" ht="12.75">
      <c r="E2" s="39"/>
      <c r="G2" s="40" t="s">
        <v>346</v>
      </c>
    </row>
    <row r="3" spans="5:7" ht="12.75">
      <c r="E3" s="39"/>
      <c r="G3" s="39" t="s">
        <v>345</v>
      </c>
    </row>
    <row r="4" spans="1:4" ht="16.5" thickBot="1">
      <c r="A4" s="1"/>
      <c r="B4" s="39"/>
      <c r="C4" s="39"/>
      <c r="D4" s="2"/>
    </row>
    <row r="5" spans="1:17" s="79" customFormat="1" ht="22.5" customHeight="1" thickBot="1">
      <c r="A5" s="80"/>
      <c r="B5" s="81"/>
      <c r="C5" s="81" t="s">
        <v>347</v>
      </c>
      <c r="D5" s="81" t="s">
        <v>0</v>
      </c>
      <c r="E5" s="82" t="s">
        <v>342</v>
      </c>
      <c r="F5" s="85" t="s">
        <v>343</v>
      </c>
      <c r="G5" s="82">
        <v>1995</v>
      </c>
      <c r="H5" s="83">
        <v>1996</v>
      </c>
      <c r="I5" s="83">
        <v>1997</v>
      </c>
      <c r="J5" s="83">
        <v>1998</v>
      </c>
      <c r="K5" s="83">
        <v>1999</v>
      </c>
      <c r="L5" s="83">
        <v>2000</v>
      </c>
      <c r="M5" s="83">
        <v>2001</v>
      </c>
      <c r="N5" s="83">
        <v>2002</v>
      </c>
      <c r="O5" s="83">
        <v>2003</v>
      </c>
      <c r="P5" s="83">
        <v>2004</v>
      </c>
      <c r="Q5" s="84">
        <v>2005</v>
      </c>
    </row>
    <row r="6" spans="1:17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75">
        <v>13.5540910844466</v>
      </c>
      <c r="F6" s="43">
        <v>340.8</v>
      </c>
      <c r="G6" s="42">
        <v>103.78</v>
      </c>
      <c r="H6" s="43">
        <v>107.02</v>
      </c>
      <c r="I6" s="43">
        <v>104.24</v>
      </c>
      <c r="J6" s="43">
        <v>100.68</v>
      </c>
      <c r="K6" s="43">
        <v>99.83</v>
      </c>
      <c r="L6" s="43">
        <v>100</v>
      </c>
      <c r="M6" s="43">
        <v>94.17</v>
      </c>
      <c r="N6" s="43">
        <v>91.35</v>
      </c>
      <c r="O6" s="43">
        <v>87.15</v>
      </c>
      <c r="P6" s="43">
        <v>84.71</v>
      </c>
      <c r="Q6" s="44">
        <v>79.67</v>
      </c>
    </row>
    <row r="7" spans="1:17" ht="12.75">
      <c r="A7" s="4" t="s">
        <v>3</v>
      </c>
      <c r="B7" s="13" t="s">
        <v>229</v>
      </c>
      <c r="C7" s="13" t="s">
        <v>349</v>
      </c>
      <c r="D7" s="13" t="s">
        <v>4</v>
      </c>
      <c r="E7" s="76">
        <v>2.5672434844513736</v>
      </c>
      <c r="F7" s="5">
        <v>64.55</v>
      </c>
      <c r="G7" s="17">
        <v>107.45</v>
      </c>
      <c r="H7" s="5">
        <v>112.17</v>
      </c>
      <c r="I7" s="5">
        <v>108.31</v>
      </c>
      <c r="J7" s="5">
        <v>104.61</v>
      </c>
      <c r="K7" s="5">
        <v>101.19</v>
      </c>
      <c r="L7" s="5">
        <v>100</v>
      </c>
      <c r="M7" s="5">
        <v>97.02</v>
      </c>
      <c r="N7" s="5">
        <v>96.55</v>
      </c>
      <c r="O7" s="5">
        <v>92.01</v>
      </c>
      <c r="P7" s="5">
        <v>88.05</v>
      </c>
      <c r="Q7" s="18">
        <v>77.83</v>
      </c>
    </row>
    <row r="8" spans="1:17" ht="12.75">
      <c r="A8" s="6" t="s">
        <v>5</v>
      </c>
      <c r="B8" s="14" t="s">
        <v>230</v>
      </c>
      <c r="C8" s="14" t="s">
        <v>350</v>
      </c>
      <c r="D8" s="14" t="s">
        <v>6</v>
      </c>
      <c r="E8" s="76">
        <v>2.5672434844513736</v>
      </c>
      <c r="F8" s="5">
        <v>64.55</v>
      </c>
      <c r="G8" s="17">
        <v>107.45</v>
      </c>
      <c r="H8" s="5">
        <v>112.17</v>
      </c>
      <c r="I8" s="5">
        <v>108.31</v>
      </c>
      <c r="J8" s="5">
        <v>104.61</v>
      </c>
      <c r="K8" s="5">
        <v>101.19</v>
      </c>
      <c r="L8" s="5">
        <v>100</v>
      </c>
      <c r="M8" s="5">
        <v>97.02</v>
      </c>
      <c r="N8" s="5">
        <v>96.55</v>
      </c>
      <c r="O8" s="5">
        <v>92.01</v>
      </c>
      <c r="P8" s="5">
        <v>88.05</v>
      </c>
      <c r="Q8" s="18">
        <v>77.83</v>
      </c>
    </row>
    <row r="9" spans="1:17" ht="12.75">
      <c r="A9" s="6" t="s">
        <v>7</v>
      </c>
      <c r="B9" s="14" t="s">
        <v>231</v>
      </c>
      <c r="C9" s="14" t="s">
        <v>351</v>
      </c>
      <c r="D9" s="14" t="s">
        <v>8</v>
      </c>
      <c r="E9" s="76"/>
      <c r="F9" s="5"/>
      <c r="G9" s="17"/>
      <c r="H9" s="5"/>
      <c r="I9" s="5"/>
      <c r="J9" s="5"/>
      <c r="K9" s="5"/>
      <c r="L9" s="5"/>
      <c r="M9" s="5"/>
      <c r="N9" s="5"/>
      <c r="O9" s="5"/>
      <c r="P9" s="5"/>
      <c r="Q9" s="18"/>
    </row>
    <row r="10" spans="1:17" ht="12.75">
      <c r="A10" s="6" t="s">
        <v>9</v>
      </c>
      <c r="B10" s="13" t="s">
        <v>232</v>
      </c>
      <c r="C10" s="13" t="s">
        <v>352</v>
      </c>
      <c r="D10" s="13" t="s">
        <v>10</v>
      </c>
      <c r="E10" s="76">
        <v>0.5444703842314377</v>
      </c>
      <c r="F10" s="5">
        <v>13.69</v>
      </c>
      <c r="G10" s="17">
        <v>109.41</v>
      </c>
      <c r="H10" s="5">
        <v>110.27</v>
      </c>
      <c r="I10" s="5">
        <v>108.56</v>
      </c>
      <c r="J10" s="5">
        <v>107.37</v>
      </c>
      <c r="K10" s="5">
        <v>99.57</v>
      </c>
      <c r="L10" s="5">
        <v>100</v>
      </c>
      <c r="M10" s="5">
        <v>95.74</v>
      </c>
      <c r="N10" s="5">
        <v>93.4</v>
      </c>
      <c r="O10" s="5">
        <v>91.45</v>
      </c>
      <c r="P10" s="5">
        <v>89.78</v>
      </c>
      <c r="Q10" s="18">
        <v>86.44</v>
      </c>
    </row>
    <row r="11" spans="1:17" ht="12.75">
      <c r="A11" s="6" t="s">
        <v>11</v>
      </c>
      <c r="B11" s="13" t="s">
        <v>233</v>
      </c>
      <c r="C11" s="13" t="s">
        <v>353</v>
      </c>
      <c r="D11" s="13" t="s">
        <v>12</v>
      </c>
      <c r="E11" s="76">
        <v>6.198769473068801</v>
      </c>
      <c r="F11" s="5">
        <v>155.86</v>
      </c>
      <c r="G11" s="17">
        <v>105.03</v>
      </c>
      <c r="H11" s="5">
        <v>107.1</v>
      </c>
      <c r="I11" s="5">
        <v>106.34</v>
      </c>
      <c r="J11" s="5">
        <v>103.82</v>
      </c>
      <c r="K11" s="5">
        <v>103.06</v>
      </c>
      <c r="L11" s="5">
        <v>100</v>
      </c>
      <c r="M11" s="5">
        <v>93.55</v>
      </c>
      <c r="N11" s="5">
        <v>91.39</v>
      </c>
      <c r="O11" s="5">
        <v>91.41</v>
      </c>
      <c r="P11" s="5">
        <v>91.07</v>
      </c>
      <c r="Q11" s="18">
        <v>84.38</v>
      </c>
    </row>
    <row r="12" spans="1:17" ht="12.75">
      <c r="A12" s="6" t="s">
        <v>13</v>
      </c>
      <c r="B12" s="14" t="s">
        <v>234</v>
      </c>
      <c r="C12" s="14" t="s">
        <v>354</v>
      </c>
      <c r="D12" s="14" t="s">
        <v>14</v>
      </c>
      <c r="E12" s="76">
        <v>5.037444767476544</v>
      </c>
      <c r="F12" s="5">
        <v>126.66</v>
      </c>
      <c r="G12" s="17">
        <v>103.94</v>
      </c>
      <c r="H12" s="5">
        <v>105.55</v>
      </c>
      <c r="I12" s="5">
        <v>103.87</v>
      </c>
      <c r="J12" s="5">
        <v>102.55</v>
      </c>
      <c r="K12" s="5">
        <v>102.6</v>
      </c>
      <c r="L12" s="5">
        <v>100</v>
      </c>
      <c r="M12" s="5">
        <v>91.77</v>
      </c>
      <c r="N12" s="5">
        <v>88.74</v>
      </c>
      <c r="O12" s="5">
        <v>88.67</v>
      </c>
      <c r="P12" s="5">
        <v>89.49</v>
      </c>
      <c r="Q12" s="18">
        <v>83.64</v>
      </c>
    </row>
    <row r="13" spans="1:17" ht="12.75">
      <c r="A13" s="6" t="s">
        <v>15</v>
      </c>
      <c r="B13" s="14" t="s">
        <v>235</v>
      </c>
      <c r="C13" s="14" t="s">
        <v>355</v>
      </c>
      <c r="D13" s="14" t="s">
        <v>16</v>
      </c>
      <c r="E13" s="76">
        <v>1.1613247055922558</v>
      </c>
      <c r="F13" s="5">
        <v>29.2</v>
      </c>
      <c r="G13" s="17">
        <v>109.73</v>
      </c>
      <c r="H13" s="5">
        <v>113.82</v>
      </c>
      <c r="I13" s="5">
        <v>117.07</v>
      </c>
      <c r="J13" s="5">
        <v>109.3</v>
      </c>
      <c r="K13" s="5">
        <v>105.05</v>
      </c>
      <c r="L13" s="5">
        <v>100</v>
      </c>
      <c r="M13" s="5">
        <v>101.26</v>
      </c>
      <c r="N13" s="5">
        <v>102.88</v>
      </c>
      <c r="O13" s="5">
        <v>103.26</v>
      </c>
      <c r="P13" s="5">
        <v>97.92</v>
      </c>
      <c r="Q13" s="18">
        <v>87.58</v>
      </c>
    </row>
    <row r="14" spans="1:17" ht="12.75">
      <c r="A14" s="6" t="s">
        <v>17</v>
      </c>
      <c r="B14" s="13" t="s">
        <v>236</v>
      </c>
      <c r="C14" s="13" t="s">
        <v>356</v>
      </c>
      <c r="D14" s="13" t="s">
        <v>18</v>
      </c>
      <c r="E14" s="76">
        <v>4.24360774269499</v>
      </c>
      <c r="F14" s="5">
        <v>106.7</v>
      </c>
      <c r="G14" s="17">
        <v>99.03</v>
      </c>
      <c r="H14" s="5">
        <v>103.36</v>
      </c>
      <c r="I14" s="5">
        <v>98.14</v>
      </c>
      <c r="J14" s="5">
        <v>92.86</v>
      </c>
      <c r="K14" s="5">
        <v>94.34</v>
      </c>
      <c r="L14" s="5">
        <v>100</v>
      </c>
      <c r="M14" s="5">
        <v>93.13</v>
      </c>
      <c r="N14" s="5">
        <v>87.88</v>
      </c>
      <c r="O14" s="5">
        <v>77.45</v>
      </c>
      <c r="P14" s="5">
        <v>72.76</v>
      </c>
      <c r="Q14" s="18">
        <v>73.03</v>
      </c>
    </row>
    <row r="15" spans="1:17" ht="12.75">
      <c r="A15" s="6" t="s">
        <v>19</v>
      </c>
      <c r="B15" s="13" t="s">
        <v>237</v>
      </c>
      <c r="C15" s="13" t="s">
        <v>357</v>
      </c>
      <c r="D15" s="13" t="s">
        <v>20</v>
      </c>
      <c r="E15" s="76"/>
      <c r="F15" s="5"/>
      <c r="G15" s="17"/>
      <c r="H15" s="5"/>
      <c r="I15" s="5"/>
      <c r="J15" s="5"/>
      <c r="K15" s="5"/>
      <c r="L15" s="5"/>
      <c r="M15" s="5"/>
      <c r="N15" s="5"/>
      <c r="O15" s="5"/>
      <c r="P15" s="5"/>
      <c r="Q15" s="18"/>
    </row>
    <row r="16" spans="1:17" ht="12.75">
      <c r="A16" s="6" t="s">
        <v>21</v>
      </c>
      <c r="B16" s="13" t="s">
        <v>238</v>
      </c>
      <c r="C16" s="13" t="s">
        <v>358</v>
      </c>
      <c r="D16" s="13" t="s">
        <v>22</v>
      </c>
      <c r="E16" s="76"/>
      <c r="F16" s="5"/>
      <c r="G16" s="17"/>
      <c r="H16" s="5"/>
      <c r="I16" s="5"/>
      <c r="J16" s="5"/>
      <c r="K16" s="5"/>
      <c r="L16" s="5"/>
      <c r="M16" s="5"/>
      <c r="N16" s="5"/>
      <c r="O16" s="5"/>
      <c r="P16" s="5"/>
      <c r="Q16" s="18"/>
    </row>
    <row r="17" spans="1:17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76"/>
      <c r="F17" s="5"/>
      <c r="G17" s="17"/>
      <c r="H17" s="5"/>
      <c r="I17" s="5"/>
      <c r="J17" s="5"/>
      <c r="K17" s="5"/>
      <c r="L17" s="5"/>
      <c r="M17" s="5"/>
      <c r="N17" s="5"/>
      <c r="O17" s="5"/>
      <c r="P17" s="5"/>
      <c r="Q17" s="18"/>
    </row>
    <row r="18" spans="1:17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75">
        <v>2.8595632305507945</v>
      </c>
      <c r="F18" s="43">
        <v>71.9</v>
      </c>
      <c r="G18" s="42">
        <v>101.68</v>
      </c>
      <c r="H18" s="43">
        <v>104.03</v>
      </c>
      <c r="I18" s="43">
        <v>108.14</v>
      </c>
      <c r="J18" s="43">
        <v>100.41</v>
      </c>
      <c r="K18" s="43">
        <v>96.5</v>
      </c>
      <c r="L18" s="43">
        <v>100</v>
      </c>
      <c r="M18" s="43">
        <v>104.35</v>
      </c>
      <c r="N18" s="43">
        <v>102.19</v>
      </c>
      <c r="O18" s="43">
        <v>111.59</v>
      </c>
      <c r="P18" s="43">
        <v>100.34</v>
      </c>
      <c r="Q18" s="44">
        <v>97.38</v>
      </c>
    </row>
    <row r="19" spans="1:17" ht="25.5">
      <c r="A19" s="6" t="s">
        <v>27</v>
      </c>
      <c r="B19" s="13" t="s">
        <v>241</v>
      </c>
      <c r="C19" s="13" t="s">
        <v>361</v>
      </c>
      <c r="D19" s="13" t="s">
        <v>28</v>
      </c>
      <c r="E19" s="76">
        <v>0.5393001030079105</v>
      </c>
      <c r="F19" s="5">
        <v>13.56</v>
      </c>
      <c r="G19" s="17">
        <v>102.95</v>
      </c>
      <c r="H19" s="5">
        <v>107.57</v>
      </c>
      <c r="I19" s="5">
        <v>118.57</v>
      </c>
      <c r="J19" s="5">
        <v>116.25</v>
      </c>
      <c r="K19" s="5">
        <v>95.31</v>
      </c>
      <c r="L19" s="5">
        <v>100</v>
      </c>
      <c r="M19" s="5">
        <v>119.74</v>
      </c>
      <c r="N19" s="5">
        <v>134.56</v>
      </c>
      <c r="O19" s="5">
        <v>140.05</v>
      </c>
      <c r="P19" s="5">
        <v>122.67</v>
      </c>
      <c r="Q19" s="18">
        <v>111.86</v>
      </c>
    </row>
    <row r="20" spans="1:17" ht="12.75">
      <c r="A20" s="6" t="s">
        <v>29</v>
      </c>
      <c r="B20" s="14" t="s">
        <v>242</v>
      </c>
      <c r="C20" s="14" t="s">
        <v>362</v>
      </c>
      <c r="D20" s="14" t="s">
        <v>30</v>
      </c>
      <c r="E20" s="76">
        <v>0.5393001030079105</v>
      </c>
      <c r="F20" s="5">
        <v>13.56</v>
      </c>
      <c r="G20" s="17">
        <v>102.95</v>
      </c>
      <c r="H20" s="5">
        <v>107.57</v>
      </c>
      <c r="I20" s="5">
        <v>118.57</v>
      </c>
      <c r="J20" s="5">
        <v>116.25</v>
      </c>
      <c r="K20" s="5">
        <v>95.31</v>
      </c>
      <c r="L20" s="5">
        <v>100</v>
      </c>
      <c r="M20" s="5">
        <v>119.74</v>
      </c>
      <c r="N20" s="5">
        <v>134.56</v>
      </c>
      <c r="O20" s="5">
        <v>140.05</v>
      </c>
      <c r="P20" s="5">
        <v>122.67</v>
      </c>
      <c r="Q20" s="18">
        <v>111.86</v>
      </c>
    </row>
    <row r="21" spans="1:17" ht="12.75">
      <c r="A21" s="6" t="s">
        <v>31</v>
      </c>
      <c r="B21" s="14" t="s">
        <v>243</v>
      </c>
      <c r="C21" s="14" t="s">
        <v>363</v>
      </c>
      <c r="D21" s="14" t="s">
        <v>32</v>
      </c>
      <c r="E21" s="76"/>
      <c r="F21" s="5"/>
      <c r="G21" s="17"/>
      <c r="H21" s="5"/>
      <c r="I21" s="5"/>
      <c r="J21" s="5"/>
      <c r="K21" s="5"/>
      <c r="L21" s="5"/>
      <c r="M21" s="5"/>
      <c r="N21" s="5"/>
      <c r="O21" s="5"/>
      <c r="P21" s="5"/>
      <c r="Q21" s="18"/>
    </row>
    <row r="22" spans="1:17" ht="12.75">
      <c r="A22" s="6" t="s">
        <v>33</v>
      </c>
      <c r="B22" s="14" t="s">
        <v>244</v>
      </c>
      <c r="C22" s="14" t="s">
        <v>364</v>
      </c>
      <c r="D22" s="14" t="s">
        <v>34</v>
      </c>
      <c r="E22" s="76"/>
      <c r="F22" s="5"/>
      <c r="G22" s="17"/>
      <c r="H22" s="5"/>
      <c r="I22" s="5"/>
      <c r="J22" s="5"/>
      <c r="K22" s="5"/>
      <c r="L22" s="5"/>
      <c r="M22" s="5"/>
      <c r="N22" s="5"/>
      <c r="O22" s="5"/>
      <c r="P22" s="5"/>
      <c r="Q22" s="18"/>
    </row>
    <row r="23" spans="1:17" ht="12.75">
      <c r="A23" s="6" t="s">
        <v>35</v>
      </c>
      <c r="B23" s="14" t="s">
        <v>245</v>
      </c>
      <c r="C23" s="14" t="s">
        <v>365</v>
      </c>
      <c r="D23" s="14" t="s">
        <v>36</v>
      </c>
      <c r="E23" s="76"/>
      <c r="F23" s="5"/>
      <c r="G23" s="17"/>
      <c r="H23" s="5"/>
      <c r="I23" s="5"/>
      <c r="J23" s="5"/>
      <c r="K23" s="5"/>
      <c r="L23" s="5"/>
      <c r="M23" s="5"/>
      <c r="N23" s="5"/>
      <c r="O23" s="5"/>
      <c r="P23" s="5"/>
      <c r="Q23" s="18"/>
    </row>
    <row r="24" spans="1:17" ht="12.75">
      <c r="A24" s="6" t="s">
        <v>37</v>
      </c>
      <c r="B24" s="13" t="s">
        <v>246</v>
      </c>
      <c r="C24" s="13" t="s">
        <v>366</v>
      </c>
      <c r="D24" s="13" t="s">
        <v>38</v>
      </c>
      <c r="E24" s="76"/>
      <c r="F24" s="5"/>
      <c r="G24" s="17"/>
      <c r="H24" s="5"/>
      <c r="I24" s="5"/>
      <c r="J24" s="5"/>
      <c r="K24" s="5"/>
      <c r="L24" s="5"/>
      <c r="M24" s="5"/>
      <c r="N24" s="5"/>
      <c r="O24" s="5"/>
      <c r="P24" s="5"/>
      <c r="Q24" s="18"/>
    </row>
    <row r="25" spans="1:17" ht="12.75">
      <c r="A25" s="6" t="s">
        <v>39</v>
      </c>
      <c r="B25" s="13" t="s">
        <v>247</v>
      </c>
      <c r="C25" s="13" t="s">
        <v>367</v>
      </c>
      <c r="D25" s="13" t="s">
        <v>40</v>
      </c>
      <c r="E25" s="76"/>
      <c r="F25" s="5"/>
      <c r="G25" s="17"/>
      <c r="H25" s="5"/>
      <c r="I25" s="5"/>
      <c r="J25" s="5"/>
      <c r="K25" s="5"/>
      <c r="L25" s="5"/>
      <c r="M25" s="5"/>
      <c r="N25" s="5"/>
      <c r="O25" s="5"/>
      <c r="P25" s="5"/>
      <c r="Q25" s="18"/>
    </row>
    <row r="26" spans="1:17" ht="12.75">
      <c r="A26" s="6" t="s">
        <v>41</v>
      </c>
      <c r="B26" s="13" t="s">
        <v>248</v>
      </c>
      <c r="C26" s="13" t="s">
        <v>368</v>
      </c>
      <c r="D26" s="13" t="s">
        <v>42</v>
      </c>
      <c r="E26" s="76">
        <v>2.3202631275428836</v>
      </c>
      <c r="F26" s="5">
        <v>58.34</v>
      </c>
      <c r="G26" s="17">
        <v>101.39</v>
      </c>
      <c r="H26" s="5">
        <v>103.21</v>
      </c>
      <c r="I26" s="5">
        <v>105.72</v>
      </c>
      <c r="J26" s="5">
        <v>96.73</v>
      </c>
      <c r="K26" s="5">
        <v>96.78</v>
      </c>
      <c r="L26" s="5">
        <v>100</v>
      </c>
      <c r="M26" s="5">
        <v>100.77</v>
      </c>
      <c r="N26" s="5">
        <v>94.66</v>
      </c>
      <c r="O26" s="5">
        <v>104.98</v>
      </c>
      <c r="P26" s="5">
        <v>95.14</v>
      </c>
      <c r="Q26" s="18">
        <v>94.02</v>
      </c>
    </row>
    <row r="27" spans="1:17" ht="12.75">
      <c r="A27" s="6" t="s">
        <v>43</v>
      </c>
      <c r="B27" s="13" t="s">
        <v>249</v>
      </c>
      <c r="C27" s="13" t="s">
        <v>369</v>
      </c>
      <c r="D27" s="13" t="s">
        <v>44</v>
      </c>
      <c r="E27" s="77"/>
      <c r="F27" s="46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7" ht="12.75">
      <c r="A28" s="6" t="s">
        <v>45</v>
      </c>
      <c r="B28" s="14" t="s">
        <v>250</v>
      </c>
      <c r="C28" s="14" t="s">
        <v>370</v>
      </c>
      <c r="D28" s="14" t="s">
        <v>46</v>
      </c>
      <c r="E28" s="76"/>
      <c r="F28" s="5"/>
      <c r="G28" s="17"/>
      <c r="H28" s="5"/>
      <c r="I28" s="5"/>
      <c r="J28" s="5"/>
      <c r="K28" s="5"/>
      <c r="L28" s="5"/>
      <c r="M28" s="5"/>
      <c r="N28" s="5"/>
      <c r="O28" s="5"/>
      <c r="P28" s="5"/>
      <c r="Q28" s="18"/>
    </row>
    <row r="29" spans="1:17" ht="12.75">
      <c r="A29" s="6" t="s">
        <v>47</v>
      </c>
      <c r="B29" s="14" t="s">
        <v>251</v>
      </c>
      <c r="C29" s="14" t="s">
        <v>371</v>
      </c>
      <c r="D29" s="14" t="s">
        <v>48</v>
      </c>
      <c r="E29" s="76"/>
      <c r="F29" s="5"/>
      <c r="G29" s="17"/>
      <c r="H29" s="5"/>
      <c r="I29" s="5"/>
      <c r="J29" s="5"/>
      <c r="K29" s="5"/>
      <c r="L29" s="5"/>
      <c r="M29" s="5"/>
      <c r="N29" s="5"/>
      <c r="O29" s="5"/>
      <c r="P29" s="5"/>
      <c r="Q29" s="18"/>
    </row>
    <row r="30" spans="1:17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76"/>
      <c r="F30" s="5"/>
      <c r="G30" s="17"/>
      <c r="H30" s="5"/>
      <c r="I30" s="5"/>
      <c r="J30" s="5"/>
      <c r="K30" s="5"/>
      <c r="L30" s="5"/>
      <c r="M30" s="5"/>
      <c r="N30" s="5"/>
      <c r="O30" s="5"/>
      <c r="P30" s="5"/>
      <c r="Q30" s="18"/>
    </row>
    <row r="31" spans="1:17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75">
        <v>1.220981796632954</v>
      </c>
      <c r="F31" s="43">
        <v>30.7</v>
      </c>
      <c r="G31" s="42">
        <v>101.86</v>
      </c>
      <c r="H31" s="43">
        <v>104.62</v>
      </c>
      <c r="I31" s="43">
        <v>101.44</v>
      </c>
      <c r="J31" s="43">
        <v>98.44</v>
      </c>
      <c r="K31" s="43">
        <v>99.09</v>
      </c>
      <c r="L31" s="43">
        <v>100</v>
      </c>
      <c r="M31" s="43">
        <v>92.35</v>
      </c>
      <c r="N31" s="43">
        <v>88.34</v>
      </c>
      <c r="O31" s="43">
        <v>83.91</v>
      </c>
      <c r="P31" s="43">
        <v>82.39</v>
      </c>
      <c r="Q31" s="44">
        <v>79.13</v>
      </c>
    </row>
    <row r="32" spans="1:17" ht="12.75">
      <c r="A32" s="6" t="s">
        <v>53</v>
      </c>
      <c r="B32" s="13" t="s">
        <v>254</v>
      </c>
      <c r="C32" s="13" t="s">
        <v>374</v>
      </c>
      <c r="D32" s="13" t="s">
        <v>54</v>
      </c>
      <c r="E32" s="76"/>
      <c r="F32" s="5"/>
      <c r="G32" s="17"/>
      <c r="H32" s="5"/>
      <c r="I32" s="5"/>
      <c r="J32" s="5"/>
      <c r="K32" s="5"/>
      <c r="L32" s="5"/>
      <c r="M32" s="5"/>
      <c r="N32" s="5"/>
      <c r="O32" s="5"/>
      <c r="P32" s="5"/>
      <c r="Q32" s="18"/>
    </row>
    <row r="33" spans="1:17" ht="12.75">
      <c r="A33" s="6" t="s">
        <v>55</v>
      </c>
      <c r="B33" s="13" t="s">
        <v>255</v>
      </c>
      <c r="C33" s="13" t="s">
        <v>375</v>
      </c>
      <c r="D33" s="13" t="s">
        <v>56</v>
      </c>
      <c r="E33" s="76"/>
      <c r="F33" s="5"/>
      <c r="G33" s="17"/>
      <c r="H33" s="5"/>
      <c r="I33" s="5"/>
      <c r="J33" s="5"/>
      <c r="K33" s="5"/>
      <c r="L33" s="5"/>
      <c r="M33" s="5"/>
      <c r="N33" s="5"/>
      <c r="O33" s="5"/>
      <c r="P33" s="5"/>
      <c r="Q33" s="18"/>
    </row>
    <row r="34" spans="1:17" ht="12.75">
      <c r="A34" s="6" t="s">
        <v>57</v>
      </c>
      <c r="B34" s="13" t="s">
        <v>256</v>
      </c>
      <c r="C34" s="13" t="s">
        <v>376</v>
      </c>
      <c r="D34" s="13" t="s">
        <v>58</v>
      </c>
      <c r="E34" s="76"/>
      <c r="F34" s="5"/>
      <c r="G34" s="17"/>
      <c r="H34" s="5"/>
      <c r="I34" s="5"/>
      <c r="J34" s="5"/>
      <c r="K34" s="5"/>
      <c r="L34" s="5"/>
      <c r="M34" s="5"/>
      <c r="N34" s="5"/>
      <c r="O34" s="5"/>
      <c r="P34" s="5"/>
      <c r="Q34" s="18"/>
    </row>
    <row r="35" spans="1:17" ht="12.75">
      <c r="A35" s="6" t="s">
        <v>59</v>
      </c>
      <c r="B35" s="14" t="s">
        <v>257</v>
      </c>
      <c r="C35" s="14" t="s">
        <v>377</v>
      </c>
      <c r="D35" s="14" t="s">
        <v>60</v>
      </c>
      <c r="E35" s="76"/>
      <c r="F35" s="5"/>
      <c r="G35" s="17"/>
      <c r="H35" s="5"/>
      <c r="I35" s="5"/>
      <c r="J35" s="5"/>
      <c r="K35" s="5"/>
      <c r="L35" s="5"/>
      <c r="M35" s="5"/>
      <c r="N35" s="5"/>
      <c r="O35" s="5"/>
      <c r="P35" s="5"/>
      <c r="Q35" s="18"/>
    </row>
    <row r="36" spans="1:17" ht="12.75">
      <c r="A36" s="6" t="s">
        <v>61</v>
      </c>
      <c r="B36" s="14" t="s">
        <v>258</v>
      </c>
      <c r="C36" s="14" t="s">
        <v>378</v>
      </c>
      <c r="D36" s="14" t="s">
        <v>62</v>
      </c>
      <c r="E36" s="76"/>
      <c r="F36" s="5"/>
      <c r="G36" s="17"/>
      <c r="H36" s="5"/>
      <c r="I36" s="5"/>
      <c r="J36" s="5"/>
      <c r="K36" s="5"/>
      <c r="L36" s="5"/>
      <c r="M36" s="5"/>
      <c r="N36" s="5"/>
      <c r="O36" s="5"/>
      <c r="P36" s="5"/>
      <c r="Q36" s="18"/>
    </row>
    <row r="37" spans="1:17" ht="12.75">
      <c r="A37" s="6" t="s">
        <v>63</v>
      </c>
      <c r="B37" s="14" t="s">
        <v>259</v>
      </c>
      <c r="C37" s="14" t="s">
        <v>379</v>
      </c>
      <c r="D37" s="14" t="s">
        <v>64</v>
      </c>
      <c r="E37" s="76"/>
      <c r="F37" s="5"/>
      <c r="G37" s="17"/>
      <c r="H37" s="5"/>
      <c r="I37" s="5"/>
      <c r="J37" s="5"/>
      <c r="K37" s="5"/>
      <c r="L37" s="5"/>
      <c r="M37" s="5"/>
      <c r="N37" s="5"/>
      <c r="O37" s="5"/>
      <c r="P37" s="5"/>
      <c r="Q37" s="18"/>
    </row>
    <row r="38" spans="1:17" ht="13.5" thickBot="1">
      <c r="A38" s="8" t="s">
        <v>65</v>
      </c>
      <c r="B38" s="23" t="s">
        <v>260</v>
      </c>
      <c r="C38" s="23" t="s">
        <v>380</v>
      </c>
      <c r="D38" s="23" t="s">
        <v>66</v>
      </c>
      <c r="E38" s="76">
        <v>1.220981796632954</v>
      </c>
      <c r="F38" s="5">
        <v>30.7</v>
      </c>
      <c r="G38" s="17">
        <v>101.86</v>
      </c>
      <c r="H38" s="5">
        <v>104.62</v>
      </c>
      <c r="I38" s="5">
        <v>101.44</v>
      </c>
      <c r="J38" s="5">
        <v>98.44</v>
      </c>
      <c r="K38" s="5">
        <v>99.09</v>
      </c>
      <c r="L38" s="5">
        <v>100</v>
      </c>
      <c r="M38" s="5">
        <v>92.35</v>
      </c>
      <c r="N38" s="5">
        <v>88.34</v>
      </c>
      <c r="O38" s="5">
        <v>83.91</v>
      </c>
      <c r="P38" s="5">
        <v>82.39</v>
      </c>
      <c r="Q38" s="18">
        <v>79.13</v>
      </c>
    </row>
    <row r="39" spans="1:17" ht="14.25" thickBot="1" thickTop="1">
      <c r="A39" s="3" t="s">
        <v>67</v>
      </c>
      <c r="B39" s="21" t="s">
        <v>261</v>
      </c>
      <c r="C39" s="21" t="s">
        <v>381</v>
      </c>
      <c r="D39" s="21" t="s">
        <v>68</v>
      </c>
      <c r="E39" s="75">
        <v>11.044516121334569</v>
      </c>
      <c r="F39" s="43">
        <v>277.7</v>
      </c>
      <c r="G39" s="42">
        <v>96.94</v>
      </c>
      <c r="H39" s="43">
        <v>101.54</v>
      </c>
      <c r="I39" s="43">
        <v>101.39</v>
      </c>
      <c r="J39" s="43">
        <v>105.3</v>
      </c>
      <c r="K39" s="43">
        <v>96.38</v>
      </c>
      <c r="L39" s="43">
        <v>100</v>
      </c>
      <c r="M39" s="43">
        <v>101.71</v>
      </c>
      <c r="N39" s="43">
        <v>104.88</v>
      </c>
      <c r="O39" s="43">
        <v>112.36</v>
      </c>
      <c r="P39" s="43">
        <v>115.83</v>
      </c>
      <c r="Q39" s="44">
        <v>109.32</v>
      </c>
    </row>
    <row r="40" spans="1:17" ht="12.75">
      <c r="A40" s="6" t="s">
        <v>69</v>
      </c>
      <c r="B40" s="13" t="s">
        <v>262</v>
      </c>
      <c r="C40" s="13" t="s">
        <v>382</v>
      </c>
      <c r="D40" s="13" t="s">
        <v>70</v>
      </c>
      <c r="E40" s="76">
        <v>6.570234293282214</v>
      </c>
      <c r="F40" s="5">
        <v>165.2</v>
      </c>
      <c r="G40" s="17">
        <v>90.39</v>
      </c>
      <c r="H40" s="5">
        <v>102.4</v>
      </c>
      <c r="I40" s="5">
        <v>102.61</v>
      </c>
      <c r="J40" s="5">
        <v>107.9</v>
      </c>
      <c r="K40" s="5">
        <v>97</v>
      </c>
      <c r="L40" s="5">
        <v>100</v>
      </c>
      <c r="M40" s="5">
        <v>103.14</v>
      </c>
      <c r="N40" s="5">
        <v>108.38</v>
      </c>
      <c r="O40" s="5">
        <v>118.8</v>
      </c>
      <c r="P40" s="5">
        <v>119.37</v>
      </c>
      <c r="Q40" s="18">
        <v>108.18</v>
      </c>
    </row>
    <row r="41" spans="1:17" ht="12.75">
      <c r="A41" s="6" t="s">
        <v>71</v>
      </c>
      <c r="B41" s="14" t="s">
        <v>263</v>
      </c>
      <c r="C41" s="14" t="s">
        <v>383</v>
      </c>
      <c r="D41" s="14" t="s">
        <v>72</v>
      </c>
      <c r="E41" s="76"/>
      <c r="F41" s="5"/>
      <c r="G41" s="17"/>
      <c r="H41" s="5"/>
      <c r="I41" s="5"/>
      <c r="J41" s="5"/>
      <c r="K41" s="5"/>
      <c r="L41" s="5"/>
      <c r="M41" s="5"/>
      <c r="N41" s="5"/>
      <c r="O41" s="5"/>
      <c r="P41" s="5"/>
      <c r="Q41" s="18"/>
    </row>
    <row r="42" spans="1:17" ht="12.75">
      <c r="A42" s="6" t="s">
        <v>73</v>
      </c>
      <c r="B42" s="14" t="s">
        <v>264</v>
      </c>
      <c r="C42" s="14" t="s">
        <v>384</v>
      </c>
      <c r="D42" s="14" t="s">
        <v>74</v>
      </c>
      <c r="E42" s="76">
        <v>1.5391529488500102</v>
      </c>
      <c r="F42" s="5">
        <v>38.7</v>
      </c>
      <c r="G42" s="17">
        <v>92.56</v>
      </c>
      <c r="H42" s="5">
        <v>92.03</v>
      </c>
      <c r="I42" s="5">
        <v>92.13</v>
      </c>
      <c r="J42" s="5">
        <v>101.23</v>
      </c>
      <c r="K42" s="5">
        <v>95.36</v>
      </c>
      <c r="L42" s="5">
        <v>100</v>
      </c>
      <c r="M42" s="5">
        <v>105.29</v>
      </c>
      <c r="N42" s="5">
        <v>100.47</v>
      </c>
      <c r="O42" s="5">
        <v>116.77</v>
      </c>
      <c r="P42" s="5">
        <v>129.91</v>
      </c>
      <c r="Q42" s="18">
        <v>116.48</v>
      </c>
    </row>
    <row r="43" spans="1:17" ht="12.75">
      <c r="A43" s="6" t="s">
        <v>75</v>
      </c>
      <c r="B43" s="14" t="s">
        <v>265</v>
      </c>
      <c r="C43" s="14" t="s">
        <v>385</v>
      </c>
      <c r="D43" s="14" t="s">
        <v>76</v>
      </c>
      <c r="E43" s="76">
        <v>5.031081344432204</v>
      </c>
      <c r="F43" s="5">
        <v>126.5</v>
      </c>
      <c r="G43" s="17">
        <v>89.72</v>
      </c>
      <c r="H43" s="5">
        <v>105.57</v>
      </c>
      <c r="I43" s="5">
        <v>105.81</v>
      </c>
      <c r="J43" s="5">
        <v>109.94</v>
      </c>
      <c r="K43" s="5">
        <v>97.51</v>
      </c>
      <c r="L43" s="5">
        <v>100</v>
      </c>
      <c r="M43" s="5">
        <v>102.48</v>
      </c>
      <c r="N43" s="5">
        <v>110.8</v>
      </c>
      <c r="O43" s="5">
        <v>119.42</v>
      </c>
      <c r="P43" s="5">
        <v>116.15</v>
      </c>
      <c r="Q43" s="18">
        <v>105.64</v>
      </c>
    </row>
    <row r="44" spans="1:17" ht="12.75">
      <c r="A44" s="6" t="s">
        <v>77</v>
      </c>
      <c r="B44" s="12" t="s">
        <v>266</v>
      </c>
      <c r="C44" s="12" t="s">
        <v>386</v>
      </c>
      <c r="D44" s="12" t="s">
        <v>78</v>
      </c>
      <c r="E44" s="76">
        <v>0.19090269133023383</v>
      </c>
      <c r="F44" s="5">
        <v>4.8</v>
      </c>
      <c r="G44" s="17">
        <v>157.32</v>
      </c>
      <c r="H44" s="5">
        <v>150.44</v>
      </c>
      <c r="I44" s="5">
        <v>141.4</v>
      </c>
      <c r="J44" s="5">
        <v>113.86</v>
      </c>
      <c r="K44" s="5">
        <v>170.51</v>
      </c>
      <c r="L44" s="5">
        <v>100</v>
      </c>
      <c r="M44" s="5">
        <v>134.31</v>
      </c>
      <c r="N44" s="5">
        <v>186.19</v>
      </c>
      <c r="O44" s="5">
        <v>216.42</v>
      </c>
      <c r="P44" s="5">
        <v>190.43</v>
      </c>
      <c r="Q44" s="18">
        <v>158.75</v>
      </c>
    </row>
    <row r="45" spans="1:17" ht="12.75">
      <c r="A45" s="6" t="s">
        <v>79</v>
      </c>
      <c r="B45" s="12" t="s">
        <v>267</v>
      </c>
      <c r="C45" s="12" t="s">
        <v>387</v>
      </c>
      <c r="D45" s="12" t="s">
        <v>80</v>
      </c>
      <c r="E45" s="76">
        <v>1.364158815130629</v>
      </c>
      <c r="F45" s="5">
        <v>34.3</v>
      </c>
      <c r="G45" s="17">
        <v>95.92</v>
      </c>
      <c r="H45" s="5">
        <v>99.4</v>
      </c>
      <c r="I45" s="5">
        <v>97.54</v>
      </c>
      <c r="J45" s="5">
        <v>97.1</v>
      </c>
      <c r="K45" s="5">
        <v>95.36</v>
      </c>
      <c r="L45" s="5">
        <v>100</v>
      </c>
      <c r="M45" s="5">
        <v>98.97</v>
      </c>
      <c r="N45" s="5">
        <v>97.49</v>
      </c>
      <c r="O45" s="5">
        <v>96.56</v>
      </c>
      <c r="P45" s="5">
        <v>90.46</v>
      </c>
      <c r="Q45" s="18">
        <v>95.08</v>
      </c>
    </row>
    <row r="46" spans="1:17" ht="12.75">
      <c r="A46" s="6" t="s">
        <v>81</v>
      </c>
      <c r="B46" s="12" t="s">
        <v>268</v>
      </c>
      <c r="C46" s="12" t="s">
        <v>388</v>
      </c>
      <c r="D46" s="12" t="s">
        <v>82</v>
      </c>
      <c r="E46" s="77"/>
      <c r="G46" s="17"/>
      <c r="H46" s="5"/>
      <c r="I46" s="5"/>
      <c r="J46" s="5"/>
      <c r="K46" s="5"/>
      <c r="L46" s="5"/>
      <c r="M46" s="5"/>
      <c r="N46" s="5"/>
      <c r="O46" s="5"/>
      <c r="P46" s="5"/>
      <c r="Q46" s="18"/>
    </row>
    <row r="47" spans="1:17" ht="12.75">
      <c r="A47" s="6" t="s">
        <v>83</v>
      </c>
      <c r="B47" s="12" t="s">
        <v>269</v>
      </c>
      <c r="C47" s="12" t="s">
        <v>389</v>
      </c>
      <c r="D47" s="12" t="s">
        <v>84</v>
      </c>
      <c r="E47" s="76">
        <v>1.924935470913191</v>
      </c>
      <c r="F47" s="5">
        <v>48.4</v>
      </c>
      <c r="G47" s="17">
        <v>89.19</v>
      </c>
      <c r="H47" s="5">
        <v>110.97</v>
      </c>
      <c r="I47" s="5">
        <v>112.14</v>
      </c>
      <c r="J47" s="5">
        <v>124.14</v>
      </c>
      <c r="K47" s="5">
        <v>97.36</v>
      </c>
      <c r="L47" s="5">
        <v>100</v>
      </c>
      <c r="M47" s="5">
        <v>98.29</v>
      </c>
      <c r="N47" s="5">
        <v>106.8</v>
      </c>
      <c r="O47" s="5">
        <v>120.47</v>
      </c>
      <c r="P47" s="5">
        <v>125.14</v>
      </c>
      <c r="Q47" s="18">
        <v>114.56</v>
      </c>
    </row>
    <row r="48" spans="1:17" ht="12.75">
      <c r="A48" s="6" t="s">
        <v>85</v>
      </c>
      <c r="B48" s="12" t="s">
        <v>270</v>
      </c>
      <c r="C48" s="12" t="s">
        <v>390</v>
      </c>
      <c r="D48" s="12" t="s">
        <v>86</v>
      </c>
      <c r="E48" s="76">
        <v>1.085759056940705</v>
      </c>
      <c r="F48" s="5">
        <v>27.3</v>
      </c>
      <c r="G48" s="17">
        <v>64.61</v>
      </c>
      <c r="H48" s="5">
        <v>106.47</v>
      </c>
      <c r="I48" s="5">
        <v>107.44</v>
      </c>
      <c r="J48" s="5">
        <v>96.07</v>
      </c>
      <c r="K48" s="5">
        <v>89.2</v>
      </c>
      <c r="L48" s="5">
        <v>100</v>
      </c>
      <c r="M48" s="5">
        <v>112.4</v>
      </c>
      <c r="N48" s="5">
        <v>116.06</v>
      </c>
      <c r="O48" s="5">
        <v>131.69</v>
      </c>
      <c r="P48" s="5">
        <v>119.32</v>
      </c>
      <c r="Q48" s="18">
        <v>107.32</v>
      </c>
    </row>
    <row r="49" spans="1:17" ht="12.75">
      <c r="A49" s="6" t="s">
        <v>87</v>
      </c>
      <c r="B49" s="12" t="s">
        <v>271</v>
      </c>
      <c r="C49" s="12" t="s">
        <v>391</v>
      </c>
      <c r="D49" s="12" t="s">
        <v>88</v>
      </c>
      <c r="E49" s="76">
        <v>0.46532531011744493</v>
      </c>
      <c r="F49" s="5">
        <v>11.7</v>
      </c>
      <c r="G49" s="17">
        <v>104.61</v>
      </c>
      <c r="H49" s="5">
        <v>80.75</v>
      </c>
      <c r="I49" s="5">
        <v>85.45</v>
      </c>
      <c r="J49" s="5">
        <v>119.62</v>
      </c>
      <c r="K49" s="5">
        <v>93.83</v>
      </c>
      <c r="L49" s="5">
        <v>100</v>
      </c>
      <c r="M49" s="5">
        <v>93.95</v>
      </c>
      <c r="N49" s="5">
        <v>123.16</v>
      </c>
      <c r="O49" s="5">
        <v>113.63</v>
      </c>
      <c r="P49" s="5">
        <v>116.39</v>
      </c>
      <c r="Q49" s="18">
        <v>74.05</v>
      </c>
    </row>
    <row r="50" spans="1:17" ht="12.75">
      <c r="A50" s="6" t="s">
        <v>89</v>
      </c>
      <c r="B50" s="12" t="s">
        <v>272</v>
      </c>
      <c r="C50" s="12" t="s">
        <v>392</v>
      </c>
      <c r="D50" s="12" t="s">
        <v>90</v>
      </c>
      <c r="E50" s="76"/>
      <c r="F50" s="5"/>
      <c r="G50" s="17"/>
      <c r="H50" s="5"/>
      <c r="I50" s="5"/>
      <c r="J50" s="5"/>
      <c r="K50" s="5"/>
      <c r="L50" s="5"/>
      <c r="M50" s="5"/>
      <c r="N50" s="5"/>
      <c r="O50" s="5"/>
      <c r="P50" s="5"/>
      <c r="Q50" s="18"/>
    </row>
    <row r="51" spans="1:17" ht="12.75">
      <c r="A51" s="6" t="s">
        <v>91</v>
      </c>
      <c r="B51" s="12" t="s">
        <v>273</v>
      </c>
      <c r="C51" s="12" t="s">
        <v>393</v>
      </c>
      <c r="D51" s="12" t="s">
        <v>92</v>
      </c>
      <c r="E51" s="76"/>
      <c r="F51" s="5"/>
      <c r="G51" s="17"/>
      <c r="H51" s="5"/>
      <c r="I51" s="5"/>
      <c r="J51" s="5"/>
      <c r="K51" s="5"/>
      <c r="L51" s="5"/>
      <c r="M51" s="5"/>
      <c r="N51" s="5"/>
      <c r="O51" s="5"/>
      <c r="P51" s="5"/>
      <c r="Q51" s="18"/>
    </row>
    <row r="52" spans="1:17" ht="12.75">
      <c r="A52" s="6" t="s">
        <v>93</v>
      </c>
      <c r="B52" s="12" t="s">
        <v>274</v>
      </c>
      <c r="C52" s="12" t="s">
        <v>394</v>
      </c>
      <c r="D52" s="12" t="s">
        <v>94</v>
      </c>
      <c r="E52" s="76"/>
      <c r="F52" s="5"/>
      <c r="G52" s="17"/>
      <c r="H52" s="5"/>
      <c r="I52" s="5"/>
      <c r="J52" s="5"/>
      <c r="K52" s="5"/>
      <c r="L52" s="5"/>
      <c r="M52" s="5"/>
      <c r="N52" s="5"/>
      <c r="O52" s="5"/>
      <c r="P52" s="5"/>
      <c r="Q52" s="18"/>
    </row>
    <row r="53" spans="1:17" ht="12.75">
      <c r="A53" s="6" t="s">
        <v>95</v>
      </c>
      <c r="B53" s="12" t="s">
        <v>275</v>
      </c>
      <c r="C53" s="12" t="s">
        <v>395</v>
      </c>
      <c r="D53" s="12" t="s">
        <v>96</v>
      </c>
      <c r="E53" s="76"/>
      <c r="F53" s="5"/>
      <c r="G53" s="17"/>
      <c r="H53" s="5"/>
      <c r="I53" s="5"/>
      <c r="J53" s="5"/>
      <c r="K53" s="5"/>
      <c r="L53" s="5"/>
      <c r="M53" s="5"/>
      <c r="N53" s="5"/>
      <c r="O53" s="5"/>
      <c r="P53" s="5"/>
      <c r="Q53" s="18"/>
    </row>
    <row r="54" spans="1:17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76">
        <v>4.474281828052355</v>
      </c>
      <c r="F54" s="5">
        <v>112.5</v>
      </c>
      <c r="G54" s="17">
        <v>106.57</v>
      </c>
      <c r="H54" s="5">
        <v>100.29</v>
      </c>
      <c r="I54" s="5">
        <v>99.61</v>
      </c>
      <c r="J54" s="5">
        <v>101.48</v>
      </c>
      <c r="K54" s="5">
        <v>95.47</v>
      </c>
      <c r="L54" s="5">
        <v>100</v>
      </c>
      <c r="M54" s="5">
        <v>99.62</v>
      </c>
      <c r="N54" s="5">
        <v>99.75</v>
      </c>
      <c r="O54" s="5">
        <v>102.9</v>
      </c>
      <c r="P54" s="5">
        <v>110.62</v>
      </c>
      <c r="Q54" s="18">
        <v>110.98</v>
      </c>
    </row>
    <row r="55" spans="1:17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75">
        <v>3.0158648090774234</v>
      </c>
      <c r="F55" s="43">
        <v>75.83</v>
      </c>
      <c r="G55" s="42">
        <v>165.6</v>
      </c>
      <c r="H55" s="43">
        <v>103.95</v>
      </c>
      <c r="I55" s="43">
        <v>114.36</v>
      </c>
      <c r="J55" s="43">
        <v>145.9</v>
      </c>
      <c r="K55" s="43">
        <v>187.48</v>
      </c>
      <c r="L55" s="43">
        <v>100</v>
      </c>
      <c r="M55" s="43">
        <v>118.54</v>
      </c>
      <c r="N55" s="43">
        <v>137.31</v>
      </c>
      <c r="O55" s="43">
        <v>135.29</v>
      </c>
      <c r="P55" s="43">
        <v>171.61</v>
      </c>
      <c r="Q55" s="44">
        <v>143.1</v>
      </c>
    </row>
    <row r="56" spans="1:17" ht="12.75">
      <c r="A56" s="10" t="s">
        <v>101</v>
      </c>
      <c r="B56" s="19" t="s">
        <v>278</v>
      </c>
      <c r="C56" s="19" t="s">
        <v>398</v>
      </c>
      <c r="D56" s="19" t="s">
        <v>102</v>
      </c>
      <c r="E56" s="76">
        <v>2.247481476473232</v>
      </c>
      <c r="F56" s="5">
        <v>56.51</v>
      </c>
      <c r="G56" s="17">
        <v>185.16</v>
      </c>
      <c r="H56" s="5">
        <v>102.96</v>
      </c>
      <c r="I56" s="5">
        <v>117.67</v>
      </c>
      <c r="J56" s="5">
        <v>160</v>
      </c>
      <c r="K56" s="5">
        <v>216</v>
      </c>
      <c r="L56" s="5">
        <v>100</v>
      </c>
      <c r="M56" s="5">
        <v>127.48</v>
      </c>
      <c r="N56" s="5">
        <v>152.8</v>
      </c>
      <c r="O56" s="5">
        <v>148.75</v>
      </c>
      <c r="P56" s="5">
        <v>198.24</v>
      </c>
      <c r="Q56" s="18">
        <v>160.02</v>
      </c>
    </row>
    <row r="57" spans="1:17" ht="12.75">
      <c r="A57" s="6" t="s">
        <v>103</v>
      </c>
      <c r="B57" s="14" t="s">
        <v>279</v>
      </c>
      <c r="C57" s="14" t="s">
        <v>399</v>
      </c>
      <c r="D57" s="14" t="s">
        <v>104</v>
      </c>
      <c r="E57" s="76"/>
      <c r="F57" s="5"/>
      <c r="G57" s="17"/>
      <c r="H57" s="5"/>
      <c r="I57" s="5"/>
      <c r="J57" s="5"/>
      <c r="K57" s="5"/>
      <c r="L57" s="5"/>
      <c r="M57" s="5"/>
      <c r="N57" s="5"/>
      <c r="O57" s="5"/>
      <c r="P57" s="5"/>
      <c r="Q57" s="18"/>
    </row>
    <row r="58" spans="1:17" ht="12.75">
      <c r="A58" s="6" t="s">
        <v>105</v>
      </c>
      <c r="B58" s="14" t="s">
        <v>280</v>
      </c>
      <c r="C58" s="14" t="s">
        <v>400</v>
      </c>
      <c r="D58" s="14" t="s">
        <v>106</v>
      </c>
      <c r="E58" s="76">
        <v>2.247481476473232</v>
      </c>
      <c r="F58" s="5">
        <v>56.51</v>
      </c>
      <c r="G58" s="17">
        <v>185.16</v>
      </c>
      <c r="H58" s="5">
        <v>102.96</v>
      </c>
      <c r="I58" s="5">
        <v>117.67</v>
      </c>
      <c r="J58" s="5">
        <v>160</v>
      </c>
      <c r="K58" s="5">
        <v>216</v>
      </c>
      <c r="L58" s="5">
        <v>100</v>
      </c>
      <c r="M58" s="5">
        <v>127.48</v>
      </c>
      <c r="N58" s="5">
        <v>152.8</v>
      </c>
      <c r="O58" s="5">
        <v>148.75</v>
      </c>
      <c r="P58" s="5">
        <v>198.24</v>
      </c>
      <c r="Q58" s="18">
        <v>160.02</v>
      </c>
    </row>
    <row r="59" spans="1:17" ht="12.75">
      <c r="A59" s="6" t="s">
        <v>107</v>
      </c>
      <c r="B59" s="13" t="s">
        <v>281</v>
      </c>
      <c r="C59" s="13" t="s">
        <v>401</v>
      </c>
      <c r="D59" s="13" t="s">
        <v>108</v>
      </c>
      <c r="E59" s="76"/>
      <c r="F59" s="5"/>
      <c r="G59" s="17"/>
      <c r="H59" s="5"/>
      <c r="I59" s="5"/>
      <c r="J59" s="5"/>
      <c r="K59" s="5"/>
      <c r="L59" s="5"/>
      <c r="M59" s="5"/>
      <c r="N59" s="5"/>
      <c r="O59" s="5"/>
      <c r="P59" s="5"/>
      <c r="Q59" s="18"/>
    </row>
    <row r="60" spans="1:17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76">
        <v>0.7683833326041911</v>
      </c>
      <c r="F60" s="5">
        <v>19.32</v>
      </c>
      <c r="G60" s="17">
        <v>108.39</v>
      </c>
      <c r="H60" s="5">
        <v>106.84</v>
      </c>
      <c r="I60" s="5">
        <v>104.67</v>
      </c>
      <c r="J60" s="5">
        <v>104.67</v>
      </c>
      <c r="K60" s="5">
        <v>104.06</v>
      </c>
      <c r="L60" s="5">
        <v>100</v>
      </c>
      <c r="M60" s="5">
        <v>92.41</v>
      </c>
      <c r="N60" s="5">
        <v>92.01</v>
      </c>
      <c r="O60" s="5">
        <v>95.9</v>
      </c>
      <c r="P60" s="5">
        <v>93.72</v>
      </c>
      <c r="Q60" s="18">
        <v>93.61</v>
      </c>
    </row>
    <row r="61" spans="1:17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75">
        <v>1.280638887673652</v>
      </c>
      <c r="F61" s="43">
        <v>32.2</v>
      </c>
      <c r="G61" s="42">
        <v>129.13</v>
      </c>
      <c r="H61" s="43">
        <v>119.58</v>
      </c>
      <c r="I61" s="43">
        <v>115.24</v>
      </c>
      <c r="J61" s="43">
        <v>119.17</v>
      </c>
      <c r="K61" s="43">
        <v>111.52</v>
      </c>
      <c r="L61" s="43">
        <v>100</v>
      </c>
      <c r="M61" s="43">
        <v>94.12</v>
      </c>
      <c r="N61" s="43">
        <v>102.19</v>
      </c>
      <c r="O61" s="43">
        <v>146.72</v>
      </c>
      <c r="P61" s="43">
        <v>165.59</v>
      </c>
      <c r="Q61" s="44">
        <v>144.73</v>
      </c>
    </row>
    <row r="62" spans="1:17" ht="25.5">
      <c r="A62" s="6" t="s">
        <v>113</v>
      </c>
      <c r="B62" s="13" t="s">
        <v>284</v>
      </c>
      <c r="C62" s="13" t="s">
        <v>404</v>
      </c>
      <c r="D62" s="13" t="s">
        <v>114</v>
      </c>
      <c r="E62" s="76">
        <v>1.280638887673652</v>
      </c>
      <c r="F62" s="5">
        <v>32.2</v>
      </c>
      <c r="G62" s="17">
        <v>129.13</v>
      </c>
      <c r="H62" s="5">
        <v>119.58</v>
      </c>
      <c r="I62" s="5">
        <v>115.24</v>
      </c>
      <c r="J62" s="5">
        <v>119.17</v>
      </c>
      <c r="K62" s="5">
        <v>111.52</v>
      </c>
      <c r="L62" s="5">
        <v>100</v>
      </c>
      <c r="M62" s="5">
        <v>94.12</v>
      </c>
      <c r="N62" s="5">
        <v>102.19</v>
      </c>
      <c r="O62" s="5">
        <v>146.72</v>
      </c>
      <c r="P62" s="5">
        <v>165.59</v>
      </c>
      <c r="Q62" s="18">
        <v>144.73</v>
      </c>
    </row>
    <row r="63" spans="1:17" ht="12.75">
      <c r="A63" s="6" t="s">
        <v>115</v>
      </c>
      <c r="B63" s="14" t="s">
        <v>285</v>
      </c>
      <c r="C63" s="14" t="s">
        <v>405</v>
      </c>
      <c r="D63" s="14" t="s">
        <v>116</v>
      </c>
      <c r="E63" s="76">
        <v>0.09545134566511691</v>
      </c>
      <c r="F63" s="5">
        <v>2.4</v>
      </c>
      <c r="G63" s="17">
        <v>98.82</v>
      </c>
      <c r="H63" s="5">
        <v>81.05</v>
      </c>
      <c r="I63" s="5">
        <v>87.61</v>
      </c>
      <c r="J63" s="5">
        <v>81.94</v>
      </c>
      <c r="K63" s="5">
        <v>93.97</v>
      </c>
      <c r="L63" s="5">
        <v>100</v>
      </c>
      <c r="M63" s="5">
        <v>90.75</v>
      </c>
      <c r="N63" s="5">
        <v>101.34</v>
      </c>
      <c r="O63" s="5">
        <v>105.43</v>
      </c>
      <c r="P63" s="5">
        <v>129.3</v>
      </c>
      <c r="Q63" s="18">
        <v>116.85</v>
      </c>
    </row>
    <row r="64" spans="1:17" ht="12.75">
      <c r="A64" s="6" t="s">
        <v>117</v>
      </c>
      <c r="B64" s="14" t="s">
        <v>286</v>
      </c>
      <c r="C64" s="14" t="s">
        <v>406</v>
      </c>
      <c r="D64" s="14" t="s">
        <v>118</v>
      </c>
      <c r="E64" s="76"/>
      <c r="F64" s="5"/>
      <c r="G64" s="17"/>
      <c r="H64" s="5"/>
      <c r="I64" s="5"/>
      <c r="J64" s="5"/>
      <c r="K64" s="5"/>
      <c r="L64" s="5"/>
      <c r="M64" s="5"/>
      <c r="N64" s="5"/>
      <c r="O64" s="5"/>
      <c r="P64" s="5"/>
      <c r="Q64" s="18"/>
    </row>
    <row r="65" spans="1:17" ht="12.75">
      <c r="A65" s="6" t="s">
        <v>119</v>
      </c>
      <c r="B65" s="14" t="s">
        <v>287</v>
      </c>
      <c r="C65" s="14" t="s">
        <v>407</v>
      </c>
      <c r="D65" s="14" t="s">
        <v>120</v>
      </c>
      <c r="E65" s="76"/>
      <c r="F65" s="5"/>
      <c r="G65" s="17"/>
      <c r="H65" s="5"/>
      <c r="I65" s="5"/>
      <c r="J65" s="5"/>
      <c r="K65" s="5"/>
      <c r="L65" s="5"/>
      <c r="M65" s="5"/>
      <c r="N65" s="5"/>
      <c r="O65" s="5"/>
      <c r="P65" s="5"/>
      <c r="Q65" s="18"/>
    </row>
    <row r="66" spans="1:17" ht="25.5">
      <c r="A66" s="6" t="s">
        <v>121</v>
      </c>
      <c r="B66" s="14" t="s">
        <v>288</v>
      </c>
      <c r="C66" s="14" t="s">
        <v>408</v>
      </c>
      <c r="D66" s="14" t="s">
        <v>122</v>
      </c>
      <c r="E66" s="76">
        <v>1.185187542008535</v>
      </c>
      <c r="F66" s="5">
        <v>29.8</v>
      </c>
      <c r="G66" s="17">
        <v>131.57</v>
      </c>
      <c r="H66" s="5">
        <v>122.69</v>
      </c>
      <c r="I66" s="5">
        <v>117.47</v>
      </c>
      <c r="J66" s="5">
        <v>122.17</v>
      </c>
      <c r="K66" s="5">
        <v>112.94</v>
      </c>
      <c r="L66" s="5">
        <v>100</v>
      </c>
      <c r="M66" s="5">
        <v>94.39</v>
      </c>
      <c r="N66" s="5">
        <v>102.25</v>
      </c>
      <c r="O66" s="5">
        <v>150.05</v>
      </c>
      <c r="P66" s="5">
        <v>168.52</v>
      </c>
      <c r="Q66" s="18">
        <v>146.97</v>
      </c>
    </row>
    <row r="67" spans="1:17" ht="12.75">
      <c r="A67" s="6" t="s">
        <v>123</v>
      </c>
      <c r="B67" s="12" t="s">
        <v>289</v>
      </c>
      <c r="C67" s="12" t="s">
        <v>409</v>
      </c>
      <c r="D67" s="12" t="s">
        <v>124</v>
      </c>
      <c r="E67" s="76"/>
      <c r="F67" s="5"/>
      <c r="G67" s="17"/>
      <c r="H67" s="5"/>
      <c r="I67" s="5"/>
      <c r="J67" s="5"/>
      <c r="K67" s="5"/>
      <c r="L67" s="5"/>
      <c r="M67" s="5"/>
      <c r="N67" s="5"/>
      <c r="O67" s="5"/>
      <c r="P67" s="5"/>
      <c r="Q67" s="18"/>
    </row>
    <row r="68" spans="1:17" ht="12.75">
      <c r="A68" s="6" t="s">
        <v>125</v>
      </c>
      <c r="B68" s="12" t="s">
        <v>290</v>
      </c>
      <c r="C68" s="12" t="s">
        <v>410</v>
      </c>
      <c r="D68" s="12" t="s">
        <v>126</v>
      </c>
      <c r="E68" s="76"/>
      <c r="F68" s="5"/>
      <c r="G68" s="17"/>
      <c r="H68" s="5"/>
      <c r="I68" s="5"/>
      <c r="J68" s="5"/>
      <c r="K68" s="5"/>
      <c r="L68" s="5"/>
      <c r="M68" s="5"/>
      <c r="N68" s="5"/>
      <c r="O68" s="5"/>
      <c r="P68" s="5"/>
      <c r="Q68" s="18"/>
    </row>
    <row r="69" spans="1:17" ht="12.75">
      <c r="A69" s="6" t="s">
        <v>127</v>
      </c>
      <c r="B69" s="12" t="s">
        <v>291</v>
      </c>
      <c r="C69" s="12" t="s">
        <v>411</v>
      </c>
      <c r="D69" s="12" t="s">
        <v>128</v>
      </c>
      <c r="E69" s="76">
        <v>1.185187542008535</v>
      </c>
      <c r="F69" s="5">
        <v>29.8</v>
      </c>
      <c r="G69" s="17">
        <v>131.57</v>
      </c>
      <c r="H69" s="5">
        <v>122.69</v>
      </c>
      <c r="I69" s="5">
        <v>117.47</v>
      </c>
      <c r="J69" s="5">
        <v>122.17</v>
      </c>
      <c r="K69" s="5">
        <v>112.94</v>
      </c>
      <c r="L69" s="5">
        <v>100</v>
      </c>
      <c r="M69" s="5">
        <v>94.39</v>
      </c>
      <c r="N69" s="5">
        <v>102.25</v>
      </c>
      <c r="O69" s="5">
        <v>150.05</v>
      </c>
      <c r="P69" s="5">
        <v>168.52</v>
      </c>
      <c r="Q69" s="18">
        <v>146.97</v>
      </c>
    </row>
    <row r="70" spans="1:17" ht="12.75">
      <c r="A70" s="6" t="s">
        <v>129</v>
      </c>
      <c r="B70" s="12" t="s">
        <v>292</v>
      </c>
      <c r="C70" s="12" t="s">
        <v>412</v>
      </c>
      <c r="D70" s="12" t="s">
        <v>130</v>
      </c>
      <c r="E70" s="76"/>
      <c r="F70" s="5"/>
      <c r="G70" s="17"/>
      <c r="H70" s="5"/>
      <c r="I70" s="5"/>
      <c r="J70" s="5"/>
      <c r="K70" s="5"/>
      <c r="L70" s="5"/>
      <c r="M70" s="5"/>
      <c r="N70" s="5"/>
      <c r="O70" s="5"/>
      <c r="P70" s="5"/>
      <c r="Q70" s="18"/>
    </row>
    <row r="71" spans="1:17" ht="12.75">
      <c r="A71" s="6" t="s">
        <v>131</v>
      </c>
      <c r="B71" s="25" t="s">
        <v>293</v>
      </c>
      <c r="C71" s="25" t="s">
        <v>413</v>
      </c>
      <c r="D71" s="25" t="s">
        <v>132</v>
      </c>
      <c r="E71" s="76"/>
      <c r="F71" s="5"/>
      <c r="G71" s="17"/>
      <c r="H71" s="5"/>
      <c r="I71" s="5"/>
      <c r="J71" s="5"/>
      <c r="K71" s="5"/>
      <c r="L71" s="5"/>
      <c r="M71" s="5"/>
      <c r="N71" s="5"/>
      <c r="O71" s="5"/>
      <c r="P71" s="5"/>
      <c r="Q71" s="18"/>
    </row>
    <row r="72" spans="1:17" ht="12.75">
      <c r="A72" s="6" t="s">
        <v>133</v>
      </c>
      <c r="B72" s="25" t="s">
        <v>294</v>
      </c>
      <c r="C72" s="25" t="s">
        <v>414</v>
      </c>
      <c r="D72" s="25" t="s">
        <v>134</v>
      </c>
      <c r="E72" s="76"/>
      <c r="F72" s="5"/>
      <c r="G72" s="17"/>
      <c r="H72" s="5"/>
      <c r="I72" s="5"/>
      <c r="J72" s="5"/>
      <c r="K72" s="5"/>
      <c r="L72" s="5"/>
      <c r="M72" s="5"/>
      <c r="N72" s="5"/>
      <c r="O72" s="5"/>
      <c r="P72" s="5"/>
      <c r="Q72" s="18"/>
    </row>
    <row r="73" spans="1:17" ht="12.75">
      <c r="A73" s="6" t="s">
        <v>135</v>
      </c>
      <c r="B73" s="12" t="s">
        <v>295</v>
      </c>
      <c r="C73" s="12" t="s">
        <v>415</v>
      </c>
      <c r="D73" s="12" t="s">
        <v>136</v>
      </c>
      <c r="E73" s="76"/>
      <c r="F73" s="5"/>
      <c r="G73" s="17"/>
      <c r="H73" s="5"/>
      <c r="I73" s="5"/>
      <c r="J73" s="5"/>
      <c r="K73" s="5"/>
      <c r="L73" s="5"/>
      <c r="M73" s="5"/>
      <c r="N73" s="5"/>
      <c r="O73" s="5"/>
      <c r="P73" s="5"/>
      <c r="Q73" s="18"/>
    </row>
    <row r="74" spans="1:17" ht="12.75">
      <c r="A74" s="6" t="s">
        <v>137</v>
      </c>
      <c r="B74" s="13" t="s">
        <v>296</v>
      </c>
      <c r="C74" s="13" t="s">
        <v>416</v>
      </c>
      <c r="D74" s="13" t="s">
        <v>138</v>
      </c>
      <c r="E74" s="76"/>
      <c r="F74" s="5"/>
      <c r="G74" s="17"/>
      <c r="H74" s="5"/>
      <c r="I74" s="5"/>
      <c r="J74" s="5"/>
      <c r="K74" s="5"/>
      <c r="L74" s="5"/>
      <c r="M74" s="5"/>
      <c r="N74" s="5"/>
      <c r="O74" s="5"/>
      <c r="P74" s="5"/>
      <c r="Q74" s="18"/>
    </row>
    <row r="75" spans="1:17" ht="12.75">
      <c r="A75" s="6" t="s">
        <v>139</v>
      </c>
      <c r="B75" s="14" t="s">
        <v>297</v>
      </c>
      <c r="C75" s="14" t="s">
        <v>417</v>
      </c>
      <c r="D75" s="14" t="s">
        <v>140</v>
      </c>
      <c r="E75" s="76"/>
      <c r="F75" s="5"/>
      <c r="G75" s="17"/>
      <c r="H75" s="5"/>
      <c r="I75" s="5"/>
      <c r="J75" s="5"/>
      <c r="K75" s="5"/>
      <c r="L75" s="5"/>
      <c r="M75" s="5"/>
      <c r="N75" s="5"/>
      <c r="O75" s="5"/>
      <c r="P75" s="5"/>
      <c r="Q75" s="18"/>
    </row>
    <row r="76" spans="1:17" ht="12.75">
      <c r="A76" s="6" t="s">
        <v>141</v>
      </c>
      <c r="B76" s="14" t="s">
        <v>298</v>
      </c>
      <c r="C76" s="14" t="s">
        <v>418</v>
      </c>
      <c r="D76" s="14" t="s">
        <v>142</v>
      </c>
      <c r="E76" s="76"/>
      <c r="F76" s="5"/>
      <c r="G76" s="17"/>
      <c r="H76" s="5"/>
      <c r="I76" s="5"/>
      <c r="J76" s="5"/>
      <c r="K76" s="5"/>
      <c r="L76" s="5"/>
      <c r="M76" s="5"/>
      <c r="N76" s="5"/>
      <c r="O76" s="5"/>
      <c r="P76" s="5"/>
      <c r="Q76" s="18"/>
    </row>
    <row r="77" spans="1:17" ht="12.75">
      <c r="A77" s="6" t="s">
        <v>143</v>
      </c>
      <c r="B77" s="14" t="s">
        <v>299</v>
      </c>
      <c r="C77" s="14" t="s">
        <v>419</v>
      </c>
      <c r="D77" s="14" t="s">
        <v>144</v>
      </c>
      <c r="E77" s="76"/>
      <c r="F77" s="5"/>
      <c r="G77" s="17"/>
      <c r="H77" s="5"/>
      <c r="I77" s="5"/>
      <c r="J77" s="5"/>
      <c r="K77" s="5"/>
      <c r="L77" s="5"/>
      <c r="M77" s="5"/>
      <c r="N77" s="5"/>
      <c r="O77" s="5"/>
      <c r="P77" s="5"/>
      <c r="Q77" s="18"/>
    </row>
    <row r="78" spans="1:17" ht="12.75">
      <c r="A78" s="6" t="s">
        <v>145</v>
      </c>
      <c r="B78" s="14" t="s">
        <v>300</v>
      </c>
      <c r="C78" s="14" t="s">
        <v>420</v>
      </c>
      <c r="D78" s="14" t="s">
        <v>146</v>
      </c>
      <c r="E78" s="76"/>
      <c r="F78" s="5"/>
      <c r="G78" s="17"/>
      <c r="H78" s="5"/>
      <c r="I78" s="5"/>
      <c r="J78" s="5"/>
      <c r="K78" s="5"/>
      <c r="L78" s="5"/>
      <c r="M78" s="5"/>
      <c r="N78" s="5"/>
      <c r="O78" s="5"/>
      <c r="P78" s="5"/>
      <c r="Q78" s="18"/>
    </row>
    <row r="79" spans="1:17" ht="12.75">
      <c r="A79" s="6" t="s">
        <v>147</v>
      </c>
      <c r="B79" s="13" t="s">
        <v>301</v>
      </c>
      <c r="C79" s="13" t="s">
        <v>421</v>
      </c>
      <c r="D79" s="13" t="s">
        <v>148</v>
      </c>
      <c r="E79" s="76"/>
      <c r="F79" s="5"/>
      <c r="G79" s="17"/>
      <c r="H79" s="5"/>
      <c r="I79" s="5"/>
      <c r="J79" s="5"/>
      <c r="K79" s="5"/>
      <c r="L79" s="5"/>
      <c r="M79" s="5"/>
      <c r="N79" s="5"/>
      <c r="O79" s="5"/>
      <c r="P79" s="5"/>
      <c r="Q79" s="18"/>
    </row>
    <row r="80" spans="1:17" ht="12.75">
      <c r="A80" s="6" t="s">
        <v>149</v>
      </c>
      <c r="B80" s="13" t="s">
        <v>302</v>
      </c>
      <c r="C80" s="13" t="s">
        <v>422</v>
      </c>
      <c r="D80" s="13" t="s">
        <v>150</v>
      </c>
      <c r="E80" s="76"/>
      <c r="F80" s="5"/>
      <c r="G80" s="17"/>
      <c r="H80" s="5"/>
      <c r="I80" s="5"/>
      <c r="J80" s="5"/>
      <c r="K80" s="5"/>
      <c r="L80" s="5"/>
      <c r="M80" s="5"/>
      <c r="N80" s="5"/>
      <c r="O80" s="5"/>
      <c r="P80" s="5"/>
      <c r="Q80" s="18"/>
    </row>
    <row r="81" spans="1:17" ht="12.75">
      <c r="A81" s="6" t="s">
        <v>151</v>
      </c>
      <c r="B81" s="14" t="s">
        <v>303</v>
      </c>
      <c r="C81" s="14" t="s">
        <v>423</v>
      </c>
      <c r="D81" s="14" t="s">
        <v>152</v>
      </c>
      <c r="E81" s="76"/>
      <c r="F81" s="5"/>
      <c r="G81" s="17"/>
      <c r="H81" s="5"/>
      <c r="I81" s="5"/>
      <c r="J81" s="5"/>
      <c r="K81" s="5"/>
      <c r="L81" s="5"/>
      <c r="M81" s="5"/>
      <c r="N81" s="5"/>
      <c r="O81" s="5"/>
      <c r="P81" s="5"/>
      <c r="Q81" s="18"/>
    </row>
    <row r="82" spans="1:17" ht="12.75">
      <c r="A82" s="6" t="s">
        <v>153</v>
      </c>
      <c r="B82" s="14" t="s">
        <v>304</v>
      </c>
      <c r="C82" s="14" t="s">
        <v>424</v>
      </c>
      <c r="D82" s="14" t="s">
        <v>154</v>
      </c>
      <c r="E82" s="76"/>
      <c r="F82" s="5"/>
      <c r="G82" s="17"/>
      <c r="H82" s="5"/>
      <c r="I82" s="5"/>
      <c r="J82" s="5"/>
      <c r="K82" s="5"/>
      <c r="L82" s="5"/>
      <c r="M82" s="5"/>
      <c r="N82" s="5"/>
      <c r="O82" s="5"/>
      <c r="P82" s="5"/>
      <c r="Q82" s="18"/>
    </row>
    <row r="83" spans="1:17" ht="12.75">
      <c r="A83" s="6" t="s">
        <v>155</v>
      </c>
      <c r="B83" s="13" t="s">
        <v>305</v>
      </c>
      <c r="C83" s="13" t="s">
        <v>425</v>
      </c>
      <c r="D83" s="13" t="s">
        <v>156</v>
      </c>
      <c r="E83" s="76"/>
      <c r="F83" s="5"/>
      <c r="G83" s="17"/>
      <c r="H83" s="5"/>
      <c r="I83" s="5"/>
      <c r="J83" s="5"/>
      <c r="K83" s="5"/>
      <c r="L83" s="5"/>
      <c r="M83" s="5"/>
      <c r="N83" s="5"/>
      <c r="O83" s="5"/>
      <c r="P83" s="5"/>
      <c r="Q83" s="18"/>
    </row>
    <row r="84" spans="1:17" ht="12.75">
      <c r="A84" s="6" t="s">
        <v>157</v>
      </c>
      <c r="B84" s="14" t="s">
        <v>306</v>
      </c>
      <c r="C84" s="14" t="s">
        <v>426</v>
      </c>
      <c r="D84" s="14" t="s">
        <v>158</v>
      </c>
      <c r="E84" s="76"/>
      <c r="F84" s="5"/>
      <c r="G84" s="17"/>
      <c r="H84" s="5"/>
      <c r="I84" s="5"/>
      <c r="J84" s="5"/>
      <c r="K84" s="5"/>
      <c r="L84" s="5"/>
      <c r="M84" s="5"/>
      <c r="N84" s="5"/>
      <c r="O84" s="5"/>
      <c r="P84" s="5"/>
      <c r="Q84" s="18"/>
    </row>
    <row r="85" spans="1:17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76"/>
      <c r="F85" s="5"/>
      <c r="G85" s="17"/>
      <c r="H85" s="5"/>
      <c r="I85" s="5"/>
      <c r="J85" s="5"/>
      <c r="K85" s="5"/>
      <c r="L85" s="5"/>
      <c r="M85" s="5"/>
      <c r="N85" s="5"/>
      <c r="O85" s="5"/>
      <c r="P85" s="5"/>
      <c r="Q85" s="18"/>
    </row>
    <row r="86" spans="1:17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75"/>
      <c r="F86" s="43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4"/>
    </row>
    <row r="87" spans="1:17" ht="12.75">
      <c r="A87" s="6" t="s">
        <v>163</v>
      </c>
      <c r="B87" s="13" t="s">
        <v>309</v>
      </c>
      <c r="C87" s="13" t="s">
        <v>429</v>
      </c>
      <c r="D87" s="13" t="s">
        <v>164</v>
      </c>
      <c r="E87" s="76"/>
      <c r="F87" s="5"/>
      <c r="G87" s="17"/>
      <c r="H87" s="5"/>
      <c r="I87" s="5"/>
      <c r="J87" s="5"/>
      <c r="K87" s="5"/>
      <c r="L87" s="5"/>
      <c r="M87" s="5"/>
      <c r="N87" s="5"/>
      <c r="O87" s="5"/>
      <c r="P87" s="5"/>
      <c r="Q87" s="18"/>
    </row>
    <row r="88" spans="1:17" ht="25.5">
      <c r="A88" s="6" t="s">
        <v>165</v>
      </c>
      <c r="B88" s="14" t="s">
        <v>166</v>
      </c>
      <c r="C88" s="14" t="s">
        <v>166</v>
      </c>
      <c r="D88" s="14" t="s">
        <v>166</v>
      </c>
      <c r="E88" s="76"/>
      <c r="F88" s="5"/>
      <c r="G88" s="17"/>
      <c r="H88" s="5"/>
      <c r="I88" s="5"/>
      <c r="J88" s="5"/>
      <c r="K88" s="5"/>
      <c r="L88" s="5"/>
      <c r="M88" s="5"/>
      <c r="N88" s="5"/>
      <c r="O88" s="5"/>
      <c r="P88" s="5"/>
      <c r="Q88" s="18"/>
    </row>
    <row r="89" spans="1:17" ht="12.75">
      <c r="A89" s="6" t="s">
        <v>167</v>
      </c>
      <c r="B89" s="14" t="s">
        <v>310</v>
      </c>
      <c r="C89" s="14" t="s">
        <v>430</v>
      </c>
      <c r="D89" s="14" t="s">
        <v>168</v>
      </c>
      <c r="E89" s="76"/>
      <c r="F89" s="5"/>
      <c r="G89" s="17"/>
      <c r="H89" s="5"/>
      <c r="I89" s="5"/>
      <c r="J89" s="5"/>
      <c r="K89" s="5"/>
      <c r="L89" s="5"/>
      <c r="M89" s="5"/>
      <c r="N89" s="5"/>
      <c r="O89" s="5"/>
      <c r="P89" s="5"/>
      <c r="Q89" s="18"/>
    </row>
    <row r="90" spans="1:17" ht="12.75">
      <c r="A90" s="6" t="s">
        <v>169</v>
      </c>
      <c r="B90" s="13" t="s">
        <v>311</v>
      </c>
      <c r="C90" s="13" t="s">
        <v>431</v>
      </c>
      <c r="D90" s="13" t="s">
        <v>170</v>
      </c>
      <c r="E90" s="76"/>
      <c r="F90" s="5"/>
      <c r="G90" s="17"/>
      <c r="H90" s="5"/>
      <c r="I90" s="5"/>
      <c r="J90" s="5"/>
      <c r="K90" s="5"/>
      <c r="L90" s="5"/>
      <c r="M90" s="5"/>
      <c r="N90" s="5"/>
      <c r="O90" s="5"/>
      <c r="P90" s="5"/>
      <c r="Q90" s="18"/>
    </row>
    <row r="91" spans="1:17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76"/>
      <c r="F91" s="5"/>
      <c r="G91" s="17"/>
      <c r="H91" s="5"/>
      <c r="I91" s="5"/>
      <c r="J91" s="5"/>
      <c r="K91" s="5"/>
      <c r="L91" s="5"/>
      <c r="M91" s="5"/>
      <c r="N91" s="5"/>
      <c r="O91" s="5"/>
      <c r="P91" s="5"/>
      <c r="Q91" s="18"/>
    </row>
    <row r="92" spans="1:17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78"/>
      <c r="F92" s="56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7"/>
    </row>
    <row r="93" spans="1:17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75"/>
      <c r="F93" s="43"/>
      <c r="G93" s="42"/>
      <c r="H93" s="43"/>
      <c r="I93" s="43"/>
      <c r="J93" s="43"/>
      <c r="K93" s="43"/>
      <c r="L93" s="43"/>
      <c r="M93" s="43"/>
      <c r="N93" s="43"/>
      <c r="O93" s="43"/>
      <c r="P93" s="43"/>
      <c r="Q93" s="44"/>
    </row>
    <row r="94" spans="1:17" ht="25.5">
      <c r="A94" s="6" t="s">
        <v>177</v>
      </c>
      <c r="B94" s="13" t="s">
        <v>315</v>
      </c>
      <c r="C94" s="13" t="s">
        <v>435</v>
      </c>
      <c r="D94" s="13" t="s">
        <v>178</v>
      </c>
      <c r="E94" s="76"/>
      <c r="F94" s="5"/>
      <c r="G94" s="17"/>
      <c r="H94" s="5"/>
      <c r="I94" s="5"/>
      <c r="J94" s="5"/>
      <c r="K94" s="5"/>
      <c r="L94" s="5"/>
      <c r="M94" s="5"/>
      <c r="N94" s="5"/>
      <c r="O94" s="5"/>
      <c r="P94" s="5"/>
      <c r="Q94" s="18"/>
    </row>
    <row r="95" spans="1:17" ht="12.75">
      <c r="A95" s="6" t="s">
        <v>179</v>
      </c>
      <c r="B95" s="13" t="s">
        <v>316</v>
      </c>
      <c r="C95" s="13" t="s">
        <v>436</v>
      </c>
      <c r="D95" s="13" t="s">
        <v>180</v>
      </c>
      <c r="E95" s="76"/>
      <c r="F95" s="5"/>
      <c r="G95" s="17"/>
      <c r="H95" s="5"/>
      <c r="I95" s="5"/>
      <c r="J95" s="5"/>
      <c r="K95" s="5"/>
      <c r="L95" s="5"/>
      <c r="M95" s="5"/>
      <c r="N95" s="5"/>
      <c r="O95" s="5"/>
      <c r="P95" s="5"/>
      <c r="Q95" s="18"/>
    </row>
    <row r="96" spans="1:17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76"/>
      <c r="F96" s="5"/>
      <c r="G96" s="17"/>
      <c r="H96" s="5"/>
      <c r="I96" s="5"/>
      <c r="J96" s="5"/>
      <c r="K96" s="5"/>
      <c r="L96" s="5"/>
      <c r="M96" s="5"/>
      <c r="N96" s="5"/>
      <c r="O96" s="5"/>
      <c r="P96" s="5"/>
      <c r="Q96" s="18"/>
    </row>
    <row r="97" spans="1:17" s="79" customFormat="1" ht="28.5" customHeight="1" thickBot="1">
      <c r="A97" s="9" t="s">
        <v>183</v>
      </c>
      <c r="B97" s="24" t="s">
        <v>318</v>
      </c>
      <c r="C97" s="24" t="s">
        <v>438</v>
      </c>
      <c r="D97" s="24" t="s">
        <v>184</v>
      </c>
      <c r="E97" s="87">
        <v>32.97565592971599</v>
      </c>
      <c r="F97" s="88">
        <v>829.13</v>
      </c>
      <c r="G97" s="89">
        <v>107.88</v>
      </c>
      <c r="H97" s="88">
        <v>105.04</v>
      </c>
      <c r="I97" s="88">
        <v>104.87</v>
      </c>
      <c r="J97" s="88">
        <v>106.97</v>
      </c>
      <c r="K97" s="88">
        <v>106.83</v>
      </c>
      <c r="L97" s="88">
        <v>100</v>
      </c>
      <c r="M97" s="88">
        <v>99.74</v>
      </c>
      <c r="N97" s="88">
        <v>101.33</v>
      </c>
      <c r="O97" s="88">
        <v>104.31</v>
      </c>
      <c r="P97" s="88">
        <v>107.49</v>
      </c>
      <c r="Q97" s="90">
        <v>99.44</v>
      </c>
    </row>
    <row r="98" spans="1:17" s="79" customFormat="1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91">
        <v>20.650500920707774</v>
      </c>
      <c r="F98" s="92">
        <v>519.23</v>
      </c>
      <c r="G98" s="93">
        <v>112.41</v>
      </c>
      <c r="H98" s="92">
        <v>106.01</v>
      </c>
      <c r="I98" s="92">
        <v>106.09</v>
      </c>
      <c r="J98" s="92">
        <v>107.11</v>
      </c>
      <c r="K98" s="92">
        <v>112.13</v>
      </c>
      <c r="L98" s="92">
        <v>100</v>
      </c>
      <c r="M98" s="92">
        <v>99.03</v>
      </c>
      <c r="N98" s="92">
        <v>99.38</v>
      </c>
      <c r="O98" s="92">
        <v>97.38</v>
      </c>
      <c r="P98" s="92">
        <v>99.43</v>
      </c>
      <c r="Q98" s="94">
        <v>91.35</v>
      </c>
    </row>
    <row r="99" spans="1:17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75">
        <v>21.30712663609572</v>
      </c>
      <c r="F99" s="43">
        <v>535.74</v>
      </c>
      <c r="G99" s="42">
        <v>106.71</v>
      </c>
      <c r="H99" s="43">
        <v>103.44</v>
      </c>
      <c r="I99" s="43">
        <v>103.06</v>
      </c>
      <c r="J99" s="43">
        <v>101.64</v>
      </c>
      <c r="K99" s="43">
        <v>95.86</v>
      </c>
      <c r="L99" s="43">
        <v>100</v>
      </c>
      <c r="M99" s="43">
        <v>108.57</v>
      </c>
      <c r="N99" s="43">
        <v>100.97</v>
      </c>
      <c r="O99" s="43">
        <v>92.38</v>
      </c>
      <c r="P99" s="43">
        <v>94.84</v>
      </c>
      <c r="Q99" s="44">
        <v>99.69</v>
      </c>
    </row>
    <row r="100" spans="1:17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76">
        <v>8.60573423959083</v>
      </c>
      <c r="F100" s="5">
        <v>216.38</v>
      </c>
      <c r="G100" s="17">
        <v>117.55</v>
      </c>
      <c r="H100" s="5">
        <v>107.75</v>
      </c>
      <c r="I100" s="5">
        <v>101.11</v>
      </c>
      <c r="J100" s="5">
        <v>108</v>
      </c>
      <c r="K100" s="5">
        <v>104.65</v>
      </c>
      <c r="L100" s="5">
        <v>100</v>
      </c>
      <c r="M100" s="5">
        <v>100.79</v>
      </c>
      <c r="N100" s="5">
        <v>92.09</v>
      </c>
      <c r="O100" s="5">
        <v>90.06</v>
      </c>
      <c r="P100" s="5">
        <v>92.21</v>
      </c>
      <c r="Q100" s="18">
        <v>99.18</v>
      </c>
    </row>
    <row r="101" spans="1:17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76">
        <v>8.599768530486763</v>
      </c>
      <c r="F101" s="5">
        <v>216.23</v>
      </c>
      <c r="G101" s="17">
        <v>117.48</v>
      </c>
      <c r="H101" s="5">
        <v>107.67</v>
      </c>
      <c r="I101" s="5">
        <v>101.08</v>
      </c>
      <c r="J101" s="5">
        <v>107.99</v>
      </c>
      <c r="K101" s="5">
        <v>104.64</v>
      </c>
      <c r="L101" s="5">
        <v>100</v>
      </c>
      <c r="M101" s="5">
        <v>100.79</v>
      </c>
      <c r="N101" s="5">
        <v>92.09</v>
      </c>
      <c r="O101" s="5">
        <v>90.06</v>
      </c>
      <c r="P101" s="5">
        <v>92.21</v>
      </c>
      <c r="Q101" s="18">
        <v>99.19</v>
      </c>
    </row>
    <row r="102" spans="1:17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76">
        <v>0.005965709104069807</v>
      </c>
      <c r="F102" s="5">
        <v>0.15</v>
      </c>
      <c r="G102" s="17">
        <v>222.52</v>
      </c>
      <c r="H102" s="5">
        <v>234.29</v>
      </c>
      <c r="I102" s="5">
        <v>137.17</v>
      </c>
      <c r="J102" s="5">
        <v>124.25</v>
      </c>
      <c r="K102" s="5">
        <v>113.22</v>
      </c>
      <c r="L102" s="5">
        <v>100</v>
      </c>
      <c r="M102" s="5">
        <v>104.2</v>
      </c>
      <c r="N102" s="5">
        <v>102.49</v>
      </c>
      <c r="O102" s="5">
        <v>94.38</v>
      </c>
      <c r="P102" s="5">
        <v>95.04</v>
      </c>
      <c r="Q102" s="18">
        <v>89.52</v>
      </c>
    </row>
    <row r="103" spans="1:17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76">
        <v>9.599621376328862</v>
      </c>
      <c r="F103" s="5">
        <v>241.37</v>
      </c>
      <c r="G103" s="17">
        <v>102.74</v>
      </c>
      <c r="H103" s="5">
        <v>103.22</v>
      </c>
      <c r="I103" s="5">
        <v>107.99</v>
      </c>
      <c r="J103" s="5">
        <v>97.61</v>
      </c>
      <c r="K103" s="5">
        <v>86.84</v>
      </c>
      <c r="L103" s="5">
        <v>100</v>
      </c>
      <c r="M103" s="5">
        <v>116.54</v>
      </c>
      <c r="N103" s="5">
        <v>106.52</v>
      </c>
      <c r="O103" s="5">
        <v>90.05</v>
      </c>
      <c r="P103" s="5">
        <v>93.82</v>
      </c>
      <c r="Q103" s="18">
        <v>99.38</v>
      </c>
    </row>
    <row r="104" spans="1:17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76">
        <v>0.02426055035655055</v>
      </c>
      <c r="F104" s="5">
        <v>0.61</v>
      </c>
      <c r="G104" s="17">
        <v>157.54</v>
      </c>
      <c r="H104" s="5">
        <v>156.39</v>
      </c>
      <c r="I104" s="5">
        <v>154.91</v>
      </c>
      <c r="J104" s="5">
        <v>148.12</v>
      </c>
      <c r="K104" s="5">
        <v>122.74</v>
      </c>
      <c r="L104" s="5">
        <v>100</v>
      </c>
      <c r="M104" s="5">
        <v>93.72</v>
      </c>
      <c r="N104" s="5">
        <v>84.35</v>
      </c>
      <c r="O104" s="5">
        <v>62.98</v>
      </c>
      <c r="P104" s="5">
        <v>41.2</v>
      </c>
      <c r="Q104" s="18">
        <v>41.82</v>
      </c>
    </row>
    <row r="105" spans="1:17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76">
        <v>0.0485211007131011</v>
      </c>
      <c r="F105" s="5">
        <v>1.22</v>
      </c>
      <c r="G105" s="17">
        <v>106.55</v>
      </c>
      <c r="H105" s="5">
        <v>89.17</v>
      </c>
      <c r="I105" s="5">
        <v>86.85</v>
      </c>
      <c r="J105" s="5">
        <v>100.8</v>
      </c>
      <c r="K105" s="5">
        <v>94.07</v>
      </c>
      <c r="L105" s="5">
        <v>100</v>
      </c>
      <c r="M105" s="5">
        <v>103.32</v>
      </c>
      <c r="N105" s="5">
        <v>115.78</v>
      </c>
      <c r="O105" s="5">
        <v>112.61</v>
      </c>
      <c r="P105" s="5">
        <v>119.36</v>
      </c>
      <c r="Q105" s="18">
        <v>129.93</v>
      </c>
    </row>
    <row r="106" spans="1:17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76">
        <v>3.0289893691063767</v>
      </c>
      <c r="F106" s="5">
        <v>76.16</v>
      </c>
      <c r="G106" s="17">
        <v>88.09</v>
      </c>
      <c r="H106" s="5">
        <v>91.69</v>
      </c>
      <c r="I106" s="5">
        <v>92.85</v>
      </c>
      <c r="J106" s="5">
        <v>95.99</v>
      </c>
      <c r="K106" s="5">
        <v>99.26</v>
      </c>
      <c r="L106" s="5">
        <v>100</v>
      </c>
      <c r="M106" s="5">
        <v>105.59</v>
      </c>
      <c r="N106" s="5">
        <v>108.52</v>
      </c>
      <c r="O106" s="5">
        <v>106.28</v>
      </c>
      <c r="P106" s="5">
        <v>105.54</v>
      </c>
      <c r="Q106" s="18">
        <v>102.13</v>
      </c>
    </row>
    <row r="107" spans="1:17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76">
        <v>2.541789792274009</v>
      </c>
      <c r="F107" s="5">
        <v>63.91</v>
      </c>
      <c r="G107" s="17">
        <v>94.5</v>
      </c>
      <c r="H107" s="5">
        <v>101.2</v>
      </c>
      <c r="I107" s="5">
        <v>102.53</v>
      </c>
      <c r="J107" s="5">
        <v>104.02</v>
      </c>
      <c r="K107" s="5">
        <v>100.58</v>
      </c>
      <c r="L107" s="5">
        <v>100</v>
      </c>
      <c r="M107" s="5">
        <v>105.47</v>
      </c>
      <c r="N107" s="5">
        <v>108.08</v>
      </c>
      <c r="O107" s="5">
        <v>105.26</v>
      </c>
      <c r="P107" s="5">
        <v>104.76</v>
      </c>
      <c r="Q107" s="18">
        <v>102.52</v>
      </c>
    </row>
    <row r="108" spans="1:17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76">
        <v>0.4871995768323676</v>
      </c>
      <c r="F108" s="5">
        <v>12.25</v>
      </c>
      <c r="G108" s="17">
        <v>54.66</v>
      </c>
      <c r="H108" s="5">
        <v>42.12</v>
      </c>
      <c r="I108" s="5">
        <v>42.37</v>
      </c>
      <c r="J108" s="5">
        <v>54.08</v>
      </c>
      <c r="K108" s="5">
        <v>92.35</v>
      </c>
      <c r="L108" s="5">
        <v>100</v>
      </c>
      <c r="M108" s="5">
        <v>106.25</v>
      </c>
      <c r="N108" s="5">
        <v>110.8</v>
      </c>
      <c r="O108" s="5">
        <v>111.59</v>
      </c>
      <c r="P108" s="5">
        <v>109.64</v>
      </c>
      <c r="Q108" s="18">
        <v>100.12</v>
      </c>
    </row>
    <row r="109" spans="1:17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76"/>
      <c r="F109" s="5"/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18"/>
    </row>
    <row r="110" spans="1:17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75">
        <v>45.71721743418829</v>
      </c>
      <c r="F110" s="43">
        <v>1149.5</v>
      </c>
      <c r="G110" s="42">
        <v>99.16</v>
      </c>
      <c r="H110" s="43">
        <v>112.38</v>
      </c>
      <c r="I110" s="43">
        <v>100.62</v>
      </c>
      <c r="J110" s="43">
        <v>96.95</v>
      </c>
      <c r="K110" s="43">
        <v>89.59</v>
      </c>
      <c r="L110" s="43">
        <v>100</v>
      </c>
      <c r="M110" s="43">
        <v>107.57</v>
      </c>
      <c r="N110" s="43">
        <v>106.67</v>
      </c>
      <c r="O110" s="43">
        <v>98.25</v>
      </c>
      <c r="P110" s="43">
        <v>100.24</v>
      </c>
      <c r="Q110" s="44">
        <v>98.04</v>
      </c>
    </row>
    <row r="111" spans="1:17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76">
        <v>33.63466792874558</v>
      </c>
      <c r="F111" s="5">
        <v>845.7</v>
      </c>
      <c r="G111" s="17">
        <v>96.92</v>
      </c>
      <c r="H111" s="5">
        <v>98.09</v>
      </c>
      <c r="I111" s="5">
        <v>100.38</v>
      </c>
      <c r="J111" s="5">
        <v>99.2</v>
      </c>
      <c r="K111" s="5">
        <v>98.32</v>
      </c>
      <c r="L111" s="5">
        <v>100</v>
      </c>
      <c r="M111" s="5">
        <v>102.52</v>
      </c>
      <c r="N111" s="5">
        <v>104.99</v>
      </c>
      <c r="O111" s="5">
        <v>104.45</v>
      </c>
      <c r="P111" s="5">
        <v>101.73</v>
      </c>
      <c r="Q111" s="18">
        <v>99.98</v>
      </c>
    </row>
    <row r="112" spans="1:17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76">
        <v>33.63466792874558</v>
      </c>
      <c r="F112" s="5">
        <v>845.7</v>
      </c>
      <c r="G112" s="17">
        <v>96.92</v>
      </c>
      <c r="H112" s="5">
        <v>98.09</v>
      </c>
      <c r="I112" s="5">
        <v>100.38</v>
      </c>
      <c r="J112" s="5">
        <v>99.2</v>
      </c>
      <c r="K112" s="5">
        <v>98.32</v>
      </c>
      <c r="L112" s="5">
        <v>100</v>
      </c>
      <c r="M112" s="5">
        <v>102.52</v>
      </c>
      <c r="N112" s="5">
        <v>104.99</v>
      </c>
      <c r="O112" s="5">
        <v>104.45</v>
      </c>
      <c r="P112" s="5">
        <v>101.73</v>
      </c>
      <c r="Q112" s="18">
        <v>99.98</v>
      </c>
    </row>
    <row r="113" spans="1:17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76"/>
      <c r="F113" s="5"/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18"/>
    </row>
    <row r="114" spans="1:17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76">
        <v>1.924935470913191</v>
      </c>
      <c r="F114" s="5">
        <v>48.4</v>
      </c>
      <c r="G114" s="17">
        <v>58.23</v>
      </c>
      <c r="H114" s="5">
        <v>86.37</v>
      </c>
      <c r="I114" s="5">
        <v>74.43</v>
      </c>
      <c r="J114" s="5">
        <v>79.27</v>
      </c>
      <c r="K114" s="5">
        <v>91.62</v>
      </c>
      <c r="L114" s="5">
        <v>100</v>
      </c>
      <c r="M114" s="5">
        <v>84.13</v>
      </c>
      <c r="N114" s="5">
        <v>96.55</v>
      </c>
      <c r="O114" s="5">
        <v>98.39</v>
      </c>
      <c r="P114" s="5">
        <v>91.54</v>
      </c>
      <c r="Q114" s="18">
        <v>73.83</v>
      </c>
    </row>
    <row r="115" spans="1:17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76">
        <v>10.157614034529525</v>
      </c>
      <c r="F115" s="5">
        <v>255.4</v>
      </c>
      <c r="G115" s="17">
        <v>114.32</v>
      </c>
      <c r="H115" s="5">
        <v>164.62</v>
      </c>
      <c r="I115" s="5">
        <v>106.38</v>
      </c>
      <c r="J115" s="5">
        <v>92.84</v>
      </c>
      <c r="K115" s="5">
        <v>60.3</v>
      </c>
      <c r="L115" s="5">
        <v>100</v>
      </c>
      <c r="M115" s="5">
        <v>128.74</v>
      </c>
      <c r="N115" s="5">
        <v>114.16</v>
      </c>
      <c r="O115" s="5">
        <v>77.69</v>
      </c>
      <c r="P115" s="5">
        <v>96.95</v>
      </c>
      <c r="Q115" s="18">
        <v>96.22</v>
      </c>
    </row>
    <row r="116" spans="1:17" ht="13.5" thickBot="1">
      <c r="A116" s="9" t="s">
        <v>221</v>
      </c>
      <c r="B116" s="27" t="s">
        <v>337</v>
      </c>
      <c r="C116" s="27" t="s">
        <v>457</v>
      </c>
      <c r="D116" s="27" t="s">
        <v>222</v>
      </c>
      <c r="E116" s="78">
        <v>67.02434407028402</v>
      </c>
      <c r="F116" s="56">
        <v>1685.24</v>
      </c>
      <c r="G116" s="55">
        <v>101.56</v>
      </c>
      <c r="H116" s="56">
        <v>109.54</v>
      </c>
      <c r="I116" s="56">
        <v>101.4</v>
      </c>
      <c r="J116" s="56">
        <v>98.44</v>
      </c>
      <c r="K116" s="56">
        <v>91.58</v>
      </c>
      <c r="L116" s="56">
        <v>100</v>
      </c>
      <c r="M116" s="56">
        <v>107.89</v>
      </c>
      <c r="N116" s="56">
        <v>104.86</v>
      </c>
      <c r="O116" s="56">
        <v>96.38</v>
      </c>
      <c r="P116" s="56">
        <v>98.52</v>
      </c>
      <c r="Q116" s="57">
        <v>98.57</v>
      </c>
    </row>
    <row r="117" spans="1:19" s="96" customFormat="1" ht="39" thickBot="1">
      <c r="A117" s="9" t="s">
        <v>223</v>
      </c>
      <c r="B117" s="24" t="s">
        <v>338</v>
      </c>
      <c r="C117" s="38" t="s">
        <v>458</v>
      </c>
      <c r="D117" s="38" t="s">
        <v>224</v>
      </c>
      <c r="E117" s="95">
        <v>100</v>
      </c>
      <c r="F117" s="103">
        <v>2514.37</v>
      </c>
      <c r="G117" s="110">
        <v>103.64</v>
      </c>
      <c r="H117" s="111">
        <v>108.06</v>
      </c>
      <c r="I117" s="111">
        <v>102.54</v>
      </c>
      <c r="J117" s="111">
        <v>101.25</v>
      </c>
      <c r="K117" s="111">
        <v>96.61</v>
      </c>
      <c r="L117" s="111">
        <v>100</v>
      </c>
      <c r="M117" s="111">
        <v>105.2</v>
      </c>
      <c r="N117" s="111">
        <v>103.7</v>
      </c>
      <c r="O117" s="111">
        <v>99</v>
      </c>
      <c r="P117" s="111">
        <v>101.48</v>
      </c>
      <c r="Q117" s="112">
        <v>98.86</v>
      </c>
      <c r="R117" s="113"/>
      <c r="S117" s="79"/>
    </row>
    <row r="118" spans="1:17" s="79" customFormat="1" ht="39" thickBot="1">
      <c r="A118" s="36" t="s">
        <v>225</v>
      </c>
      <c r="B118" s="37" t="s">
        <v>339</v>
      </c>
      <c r="C118" s="37" t="s">
        <v>459</v>
      </c>
      <c r="D118" s="37" t="s">
        <v>226</v>
      </c>
      <c r="E118" s="97">
        <v>87.67484499099177</v>
      </c>
      <c r="F118" s="98">
        <v>2204.47</v>
      </c>
      <c r="G118" s="99">
        <v>104.11</v>
      </c>
      <c r="H118" s="98">
        <v>108.71</v>
      </c>
      <c r="I118" s="98">
        <v>102.5</v>
      </c>
      <c r="J118" s="98">
        <v>100.48</v>
      </c>
      <c r="K118" s="98">
        <v>96.42</v>
      </c>
      <c r="L118" s="98">
        <v>100</v>
      </c>
      <c r="M118" s="98">
        <v>105.8</v>
      </c>
      <c r="N118" s="98">
        <v>103.57</v>
      </c>
      <c r="O118" s="98">
        <v>96.62</v>
      </c>
      <c r="P118" s="98">
        <v>98.73</v>
      </c>
      <c r="Q118" s="100">
        <v>96.87</v>
      </c>
    </row>
    <row r="119" spans="1:19" s="104" customFormat="1" ht="50.25" customHeight="1" thickBot="1">
      <c r="A119" s="7"/>
      <c r="B119" s="54" t="s">
        <v>340</v>
      </c>
      <c r="C119" s="54" t="s">
        <v>460</v>
      </c>
      <c r="D119" s="22"/>
      <c r="E119" s="101">
        <v>90.04561778894912</v>
      </c>
      <c r="F119" s="102">
        <v>2264.08</v>
      </c>
      <c r="G119" s="103">
        <v>102.37</v>
      </c>
      <c r="H119" s="103">
        <v>101.59</v>
      </c>
      <c r="I119" s="103">
        <v>102.04</v>
      </c>
      <c r="J119" s="103">
        <v>102.15</v>
      </c>
      <c r="K119" s="103">
        <v>100.69</v>
      </c>
      <c r="L119" s="103">
        <v>100</v>
      </c>
      <c r="M119" s="103">
        <v>102.53</v>
      </c>
      <c r="N119" s="103">
        <v>102.51</v>
      </c>
      <c r="O119" s="103">
        <v>101.4</v>
      </c>
      <c r="P119" s="103">
        <v>101.98</v>
      </c>
      <c r="Q119" s="102">
        <v>99.15</v>
      </c>
      <c r="R119" s="79"/>
      <c r="S119" s="79"/>
    </row>
    <row r="120" spans="1:19" s="104" customFormat="1" ht="27.75" customHeight="1" thickBot="1">
      <c r="A120" s="51"/>
      <c r="B120" s="52" t="s">
        <v>341</v>
      </c>
      <c r="C120" s="52" t="s">
        <v>461</v>
      </c>
      <c r="D120" s="53"/>
      <c r="E120" s="105">
        <v>57.06996185923313</v>
      </c>
      <c r="F120" s="106">
        <v>1434.95</v>
      </c>
      <c r="G120" s="107">
        <v>99.19</v>
      </c>
      <c r="H120" s="107">
        <v>99.59</v>
      </c>
      <c r="I120" s="107">
        <v>100.4</v>
      </c>
      <c r="J120" s="107">
        <v>99.36</v>
      </c>
      <c r="K120" s="107">
        <v>97.15</v>
      </c>
      <c r="L120" s="107">
        <v>100</v>
      </c>
      <c r="M120" s="107">
        <v>104.15</v>
      </c>
      <c r="N120" s="107">
        <v>103.18</v>
      </c>
      <c r="O120" s="107">
        <v>99.72</v>
      </c>
      <c r="P120" s="107">
        <v>98.8</v>
      </c>
      <c r="Q120" s="106">
        <v>98.98</v>
      </c>
      <c r="R120" s="79"/>
      <c r="S120" s="79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="70" zoomScaleNormal="70" workbookViewId="0" topLeftCell="A1">
      <pane xSplit="2" ySplit="4" topLeftCell="F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19" sqref="T119"/>
    </sheetView>
  </sheetViews>
  <sheetFormatPr defaultColWidth="9.140625" defaultRowHeight="12.75"/>
  <cols>
    <col min="1" max="1" width="11.00390625" style="0" customWidth="1"/>
    <col min="2" max="4" width="49.28125" style="0" customWidth="1"/>
  </cols>
  <sheetData>
    <row r="1" ht="12.75">
      <c r="E1" s="39" t="s">
        <v>344</v>
      </c>
    </row>
    <row r="2" ht="12.75">
      <c r="E2" s="40" t="s">
        <v>346</v>
      </c>
    </row>
    <row r="3" ht="12.75">
      <c r="E3" s="39" t="s">
        <v>345</v>
      </c>
    </row>
    <row r="4" spans="1:4" ht="16.5" thickBot="1">
      <c r="A4" s="1"/>
      <c r="B4" s="86"/>
      <c r="C4" s="86"/>
      <c r="D4" s="2"/>
    </row>
    <row r="5" spans="1:15" s="79" customFormat="1" ht="13.5" thickBot="1">
      <c r="A5" s="80"/>
      <c r="B5" s="81" t="s">
        <v>227</v>
      </c>
      <c r="C5" s="81" t="s">
        <v>347</v>
      </c>
      <c r="D5" s="81" t="s">
        <v>0</v>
      </c>
      <c r="E5" s="82">
        <v>1995</v>
      </c>
      <c r="F5" s="83">
        <v>1996</v>
      </c>
      <c r="G5" s="83">
        <v>1997</v>
      </c>
      <c r="H5" s="83">
        <v>1998</v>
      </c>
      <c r="I5" s="83">
        <v>1999</v>
      </c>
      <c r="J5" s="83">
        <v>2000</v>
      </c>
      <c r="K5" s="83">
        <v>2001</v>
      </c>
      <c r="L5" s="83">
        <v>2002</v>
      </c>
      <c r="M5" s="83">
        <v>2003</v>
      </c>
      <c r="N5" s="83">
        <v>2004</v>
      </c>
      <c r="O5" s="84">
        <v>2005</v>
      </c>
    </row>
    <row r="6" spans="1:15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59"/>
      <c r="F6" s="60">
        <f>(Vuosi!H6-Vuosi!G6)/Vuosi!G6*100</f>
        <v>3.121988822509149</v>
      </c>
      <c r="G6" s="60">
        <f>(Vuosi!I6-Vuosi!H6)/Vuosi!H6*100</f>
        <v>-2.597645299943937</v>
      </c>
      <c r="H6" s="60">
        <f>(Vuosi!J6-Vuosi!I6)/Vuosi!I6*100</f>
        <v>-3.4151957022256223</v>
      </c>
      <c r="I6" s="60">
        <f>(Vuosi!K6-Vuosi!J6)/Vuosi!J6*100</f>
        <v>-0.8442590385379504</v>
      </c>
      <c r="J6" s="60">
        <f>(Vuosi!L6-Vuosi!K6)/Vuosi!K6*100</f>
        <v>0.170289492136634</v>
      </c>
      <c r="K6" s="60">
        <f>(Vuosi!M6-Vuosi!L6)/Vuosi!L6*100</f>
        <v>-5.829999999999998</v>
      </c>
      <c r="L6" s="60">
        <f>(Vuosi!N6-Vuosi!M6)/Vuosi!M6*100</f>
        <v>-2.99458426250399</v>
      </c>
      <c r="M6" s="60">
        <f>(Vuosi!O6-Vuosi!N6)/Vuosi!N6*100</f>
        <v>-4.5977011494252755</v>
      </c>
      <c r="N6" s="60">
        <f>(Vuosi!P6-Vuosi!O6)/Vuosi!O6*100</f>
        <v>-2.799770510613898</v>
      </c>
      <c r="O6" s="61">
        <f>(Vuosi!Q6-Vuosi!P6)/Vuosi!P6*100</f>
        <v>-5.949710777948285</v>
      </c>
    </row>
    <row r="7" spans="1:15" ht="12.75">
      <c r="A7" s="4" t="s">
        <v>3</v>
      </c>
      <c r="B7" s="13" t="s">
        <v>229</v>
      </c>
      <c r="C7" s="13" t="s">
        <v>349</v>
      </c>
      <c r="D7" s="13" t="s">
        <v>4</v>
      </c>
      <c r="E7" s="30"/>
      <c r="F7" s="31">
        <f>(Vuosi!H7-Vuosi!G7)/Vuosi!G7*100</f>
        <v>4.392740809678919</v>
      </c>
      <c r="G7" s="31">
        <f>(Vuosi!I7-Vuosi!H7)/Vuosi!H7*100</f>
        <v>-3.441205313363644</v>
      </c>
      <c r="H7" s="31">
        <f>(Vuosi!J7-Vuosi!I7)/Vuosi!I7*100</f>
        <v>-3.4161203951620376</v>
      </c>
      <c r="I7" s="31">
        <f>(Vuosi!K7-Vuosi!J7)/Vuosi!J7*100</f>
        <v>-3.2692859191281918</v>
      </c>
      <c r="J7" s="31">
        <f>(Vuosi!L7-Vuosi!K7)/Vuosi!K7*100</f>
        <v>-1.176005534143688</v>
      </c>
      <c r="K7" s="31">
        <f>(Vuosi!M7-Vuosi!L7)/Vuosi!L7*100</f>
        <v>-2.980000000000004</v>
      </c>
      <c r="L7" s="31">
        <f>(Vuosi!N7-Vuosi!M7)/Vuosi!M7*100</f>
        <v>-0.48443619872191185</v>
      </c>
      <c r="M7" s="31">
        <f>(Vuosi!O7-Vuosi!N7)/Vuosi!N7*100</f>
        <v>-4.702226825479018</v>
      </c>
      <c r="N7" s="31">
        <f>(Vuosi!P7-Vuosi!O7)/Vuosi!O7*100</f>
        <v>-4.303880013042069</v>
      </c>
      <c r="O7" s="32">
        <f>(Vuosi!Q7-Vuosi!P7)/Vuosi!P7*100</f>
        <v>-11.607041453719477</v>
      </c>
    </row>
    <row r="8" spans="1:15" ht="12.75">
      <c r="A8" s="6" t="s">
        <v>5</v>
      </c>
      <c r="B8" s="14" t="s">
        <v>230</v>
      </c>
      <c r="C8" s="14" t="s">
        <v>350</v>
      </c>
      <c r="D8" s="14" t="s">
        <v>6</v>
      </c>
      <c r="E8" s="30"/>
      <c r="F8" s="31">
        <f>(Vuosi!H8-Vuosi!G8)/Vuosi!G8*100</f>
        <v>4.392740809678919</v>
      </c>
      <c r="G8" s="31">
        <f>(Vuosi!I8-Vuosi!H8)/Vuosi!H8*100</f>
        <v>-3.441205313363644</v>
      </c>
      <c r="H8" s="31">
        <f>(Vuosi!J8-Vuosi!I8)/Vuosi!I8*100</f>
        <v>-3.4161203951620376</v>
      </c>
      <c r="I8" s="31">
        <f>(Vuosi!K8-Vuosi!J8)/Vuosi!J8*100</f>
        <v>-3.2692859191281918</v>
      </c>
      <c r="J8" s="31">
        <f>(Vuosi!L8-Vuosi!K8)/Vuosi!K8*100</f>
        <v>-1.176005534143688</v>
      </c>
      <c r="K8" s="31">
        <f>(Vuosi!M8-Vuosi!L8)/Vuosi!L8*100</f>
        <v>-2.980000000000004</v>
      </c>
      <c r="L8" s="31">
        <f>(Vuosi!N8-Vuosi!M8)/Vuosi!M8*100</f>
        <v>-0.48443619872191185</v>
      </c>
      <c r="M8" s="31">
        <f>(Vuosi!O8-Vuosi!N8)/Vuosi!N8*100</f>
        <v>-4.702226825479018</v>
      </c>
      <c r="N8" s="31">
        <f>(Vuosi!P8-Vuosi!O8)/Vuosi!O8*100</f>
        <v>-4.303880013042069</v>
      </c>
      <c r="O8" s="32">
        <f>(Vuosi!Q8-Vuosi!P8)/Vuosi!P8*100</f>
        <v>-11.607041453719477</v>
      </c>
    </row>
    <row r="9" spans="1:15" ht="12.75">
      <c r="A9" s="6" t="s">
        <v>7</v>
      </c>
      <c r="B9" s="14" t="s">
        <v>231</v>
      </c>
      <c r="C9" s="14" t="s">
        <v>351</v>
      </c>
      <c r="D9" s="14" t="s">
        <v>8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2.75">
      <c r="A10" s="6" t="s">
        <v>9</v>
      </c>
      <c r="B10" s="13" t="s">
        <v>232</v>
      </c>
      <c r="C10" s="13" t="s">
        <v>352</v>
      </c>
      <c r="D10" s="13" t="s">
        <v>10</v>
      </c>
      <c r="E10" s="30"/>
      <c r="F10" s="31">
        <f>(Vuosi!H10-Vuosi!G10)/Vuosi!G10*100</f>
        <v>0.7860341833470428</v>
      </c>
      <c r="G10" s="31">
        <f>(Vuosi!I10-Vuosi!H10)/Vuosi!H10*100</f>
        <v>-1.5507390949487565</v>
      </c>
      <c r="H10" s="31">
        <f>(Vuosi!J10-Vuosi!I10)/Vuosi!I10*100</f>
        <v>-1.0961680176860702</v>
      </c>
      <c r="I10" s="31">
        <f>(Vuosi!K10-Vuosi!J10)/Vuosi!J10*100</f>
        <v>-7.264599050013981</v>
      </c>
      <c r="J10" s="31">
        <f>(Vuosi!L10-Vuosi!K10)/Vuosi!K10*100</f>
        <v>0.43185698503566017</v>
      </c>
      <c r="K10" s="31">
        <f>(Vuosi!M10-Vuosi!L10)/Vuosi!L10*100</f>
        <v>-4.260000000000005</v>
      </c>
      <c r="L10" s="31">
        <f>(Vuosi!N10-Vuosi!M10)/Vuosi!M10*100</f>
        <v>-2.4441194902861807</v>
      </c>
      <c r="M10" s="31">
        <f>(Vuosi!O10-Vuosi!N10)/Vuosi!N10*100</f>
        <v>-2.0877944325481828</v>
      </c>
      <c r="N10" s="31">
        <f>(Vuosi!P10-Vuosi!O10)/Vuosi!O10*100</f>
        <v>-1.8261344997266282</v>
      </c>
      <c r="O10" s="32">
        <f>(Vuosi!Q10-Vuosi!P10)/Vuosi!P10*100</f>
        <v>-3.7202049454221466</v>
      </c>
    </row>
    <row r="11" spans="1:15" ht="12.75">
      <c r="A11" s="6" t="s">
        <v>11</v>
      </c>
      <c r="B11" s="13" t="s">
        <v>233</v>
      </c>
      <c r="C11" s="13" t="s">
        <v>353</v>
      </c>
      <c r="D11" s="13" t="s">
        <v>12</v>
      </c>
      <c r="E11" s="30"/>
      <c r="F11" s="31">
        <f>(Vuosi!H11-Vuosi!G11)/Vuosi!G11*100</f>
        <v>1.9708654670094194</v>
      </c>
      <c r="G11" s="31">
        <f>(Vuosi!I11-Vuosi!H11)/Vuosi!H11*100</f>
        <v>-0.7096171802054071</v>
      </c>
      <c r="H11" s="31">
        <f>(Vuosi!J11-Vuosi!I11)/Vuosi!I11*100</f>
        <v>-2.36975738198233</v>
      </c>
      <c r="I11" s="31">
        <f>(Vuosi!K11-Vuosi!J11)/Vuosi!J11*100</f>
        <v>-0.7320362165285985</v>
      </c>
      <c r="J11" s="31">
        <f>(Vuosi!L11-Vuosi!K11)/Vuosi!K11*100</f>
        <v>-2.969144187851739</v>
      </c>
      <c r="K11" s="31">
        <f>(Vuosi!M11-Vuosi!L11)/Vuosi!L11*100</f>
        <v>-6.450000000000003</v>
      </c>
      <c r="L11" s="31">
        <f>(Vuosi!N11-Vuosi!M11)/Vuosi!M11*100</f>
        <v>-2.3089257081774415</v>
      </c>
      <c r="M11" s="31">
        <f>(Vuosi!O11-Vuosi!N11)/Vuosi!N11*100</f>
        <v>0.021884232410543845</v>
      </c>
      <c r="N11" s="31">
        <f>(Vuosi!P11-Vuosi!O11)/Vuosi!O11*100</f>
        <v>-0.37195055245597136</v>
      </c>
      <c r="O11" s="32">
        <f>(Vuosi!Q11-Vuosi!P11)/Vuosi!P11*100</f>
        <v>-7.34599758427583</v>
      </c>
    </row>
    <row r="12" spans="1:15" ht="12.75">
      <c r="A12" s="6" t="s">
        <v>13</v>
      </c>
      <c r="B12" s="14" t="s">
        <v>234</v>
      </c>
      <c r="C12" s="14" t="s">
        <v>354</v>
      </c>
      <c r="D12" s="14" t="s">
        <v>14</v>
      </c>
      <c r="E12" s="30"/>
      <c r="F12" s="31">
        <f>(Vuosi!H12-Vuosi!G12)/Vuosi!G12*100</f>
        <v>1.5489705599384256</v>
      </c>
      <c r="G12" s="31">
        <f>(Vuosi!I12-Vuosi!H12)/Vuosi!H12*100</f>
        <v>-1.5916627190904715</v>
      </c>
      <c r="H12" s="31">
        <f>(Vuosi!J12-Vuosi!I12)/Vuosi!I12*100</f>
        <v>-1.2708192933474607</v>
      </c>
      <c r="I12" s="31">
        <f>(Vuosi!K12-Vuosi!J12)/Vuosi!J12*100</f>
        <v>0.04875670404680366</v>
      </c>
      <c r="J12" s="31">
        <f>(Vuosi!L12-Vuosi!K12)/Vuosi!K12*100</f>
        <v>-2.5341130604288447</v>
      </c>
      <c r="K12" s="31">
        <f>(Vuosi!M12-Vuosi!L12)/Vuosi!L12*100</f>
        <v>-8.230000000000004</v>
      </c>
      <c r="L12" s="31">
        <f>(Vuosi!N12-Vuosi!M12)/Vuosi!M12*100</f>
        <v>-3.301732592350443</v>
      </c>
      <c r="M12" s="31">
        <f>(Vuosi!O12-Vuosi!N12)/Vuosi!N12*100</f>
        <v>-0.07888212756366146</v>
      </c>
      <c r="N12" s="31">
        <f>(Vuosi!P12-Vuosi!O12)/Vuosi!O12*100</f>
        <v>0.9247772640126235</v>
      </c>
      <c r="O12" s="32">
        <f>(Vuosi!Q12-Vuosi!P12)/Vuosi!P12*100</f>
        <v>-6.537043245055307</v>
      </c>
    </row>
    <row r="13" spans="1:15" ht="12.75">
      <c r="A13" s="6" t="s">
        <v>15</v>
      </c>
      <c r="B13" s="14" t="s">
        <v>235</v>
      </c>
      <c r="C13" s="14" t="s">
        <v>355</v>
      </c>
      <c r="D13" s="14" t="s">
        <v>16</v>
      </c>
      <c r="E13" s="30"/>
      <c r="F13" s="31">
        <f>(Vuosi!H13-Vuosi!G13)/Vuosi!G13*100</f>
        <v>3.7273307208602837</v>
      </c>
      <c r="G13" s="31">
        <f>(Vuosi!I13-Vuosi!H13)/Vuosi!H13*100</f>
        <v>2.85538569671411</v>
      </c>
      <c r="H13" s="31">
        <f>(Vuosi!J13-Vuosi!I13)/Vuosi!I13*100</f>
        <v>-6.637054753566239</v>
      </c>
      <c r="I13" s="31">
        <f>(Vuosi!K13-Vuosi!J13)/Vuosi!J13*100</f>
        <v>-3.888380603842635</v>
      </c>
      <c r="J13" s="31">
        <f>(Vuosi!L13-Vuosi!K13)/Vuosi!K13*100</f>
        <v>-4.807234650166585</v>
      </c>
      <c r="K13" s="31">
        <f>(Vuosi!M13-Vuosi!L13)/Vuosi!L13*100</f>
        <v>1.2600000000000051</v>
      </c>
      <c r="L13" s="31">
        <f>(Vuosi!N13-Vuosi!M13)/Vuosi!M13*100</f>
        <v>1.5998419909144679</v>
      </c>
      <c r="M13" s="31">
        <f>(Vuosi!O13-Vuosi!N13)/Vuosi!N13*100</f>
        <v>0.36936236391913846</v>
      </c>
      <c r="N13" s="31">
        <f>(Vuosi!P13-Vuosi!O13)/Vuosi!O13*100</f>
        <v>-5.171411969785012</v>
      </c>
      <c r="O13" s="32">
        <f>(Vuosi!Q13-Vuosi!P13)/Vuosi!P13*100</f>
        <v>-10.559640522875819</v>
      </c>
    </row>
    <row r="14" spans="1:15" ht="12.75">
      <c r="A14" s="6" t="s">
        <v>17</v>
      </c>
      <c r="B14" s="13" t="s">
        <v>236</v>
      </c>
      <c r="C14" s="13" t="s">
        <v>356</v>
      </c>
      <c r="D14" s="13" t="s">
        <v>18</v>
      </c>
      <c r="E14" s="30"/>
      <c r="F14" s="31">
        <f>(Vuosi!H14-Vuosi!G14)/Vuosi!G14*100</f>
        <v>4.372412400282741</v>
      </c>
      <c r="G14" s="31">
        <f>(Vuosi!I14-Vuosi!H14)/Vuosi!H14*100</f>
        <v>-5.050309597523219</v>
      </c>
      <c r="H14" s="31">
        <f>(Vuosi!J14-Vuosi!I14)/Vuosi!I14*100</f>
        <v>-5.3800692887711445</v>
      </c>
      <c r="I14" s="31">
        <f>(Vuosi!K14-Vuosi!J14)/Vuosi!J14*100</f>
        <v>1.59379711393496</v>
      </c>
      <c r="J14" s="31">
        <f>(Vuosi!L14-Vuosi!K14)/Vuosi!K14*100</f>
        <v>5.999576001695989</v>
      </c>
      <c r="K14" s="31">
        <f>(Vuosi!M14-Vuosi!L14)/Vuosi!L14*100</f>
        <v>-6.870000000000004</v>
      </c>
      <c r="L14" s="31">
        <f>(Vuosi!N14-Vuosi!M14)/Vuosi!M14*100</f>
        <v>-5.63728121980028</v>
      </c>
      <c r="M14" s="31">
        <f>(Vuosi!O14-Vuosi!N14)/Vuosi!N14*100</f>
        <v>-11.868456986800174</v>
      </c>
      <c r="N14" s="31">
        <f>(Vuosi!P14-Vuosi!O14)/Vuosi!O14*100</f>
        <v>-6.055519690122656</v>
      </c>
      <c r="O14" s="32">
        <f>(Vuosi!Q14-Vuosi!P14)/Vuosi!P14*100</f>
        <v>0.3710830126443046</v>
      </c>
    </row>
    <row r="15" spans="1:15" ht="12.75">
      <c r="A15" s="6" t="s">
        <v>19</v>
      </c>
      <c r="B15" s="13" t="s">
        <v>237</v>
      </c>
      <c r="C15" s="13" t="s">
        <v>357</v>
      </c>
      <c r="D15" s="13" t="s">
        <v>20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ht="12.75">
      <c r="A16" s="6" t="s">
        <v>21</v>
      </c>
      <c r="B16" s="13" t="s">
        <v>238</v>
      </c>
      <c r="C16" s="13" t="s">
        <v>358</v>
      </c>
      <c r="D16" s="13" t="s">
        <v>22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1:15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59"/>
      <c r="F18" s="60">
        <f>(Vuosi!H18-Vuosi!G18)/Vuosi!G18*100</f>
        <v>2.311172305271434</v>
      </c>
      <c r="G18" s="60">
        <f>(Vuosi!I18-Vuosi!H18)/Vuosi!H18*100</f>
        <v>3.950783427857348</v>
      </c>
      <c r="H18" s="60">
        <f>(Vuosi!J18-Vuosi!I18)/Vuosi!I18*100</f>
        <v>-7.148141298316999</v>
      </c>
      <c r="I18" s="60">
        <f>(Vuosi!K18-Vuosi!J18)/Vuosi!J18*100</f>
        <v>-3.894034458719248</v>
      </c>
      <c r="J18" s="60">
        <f>(Vuosi!L18-Vuosi!K18)/Vuosi!K18*100</f>
        <v>3.6269430051813467</v>
      </c>
      <c r="K18" s="60">
        <f>(Vuosi!M18-Vuosi!L18)/Vuosi!L18*100</f>
        <v>4.349999999999994</v>
      </c>
      <c r="L18" s="60">
        <f>(Vuosi!N18-Vuosi!M18)/Vuosi!M18*100</f>
        <v>-2.0699568758984155</v>
      </c>
      <c r="M18" s="60">
        <f>(Vuosi!O18-Vuosi!N18)/Vuosi!N18*100</f>
        <v>9.198551717389183</v>
      </c>
      <c r="N18" s="60">
        <f>(Vuosi!P18-Vuosi!O18)/Vuosi!O18*100</f>
        <v>-10.08154852585357</v>
      </c>
      <c r="O18" s="61">
        <f>(Vuosi!Q18-Vuosi!P18)/Vuosi!P18*100</f>
        <v>-2.9499701016543827</v>
      </c>
    </row>
    <row r="19" spans="1:15" ht="25.5">
      <c r="A19" s="6" t="s">
        <v>27</v>
      </c>
      <c r="B19" s="13" t="s">
        <v>241</v>
      </c>
      <c r="C19" s="13" t="s">
        <v>361</v>
      </c>
      <c r="D19" s="13" t="s">
        <v>28</v>
      </c>
      <c r="E19" s="30"/>
      <c r="F19" s="31">
        <f>(Vuosi!H19-Vuosi!G19)/Vuosi!G19*100</f>
        <v>4.4876153472559395</v>
      </c>
      <c r="G19" s="31">
        <f>(Vuosi!I19-Vuosi!H19)/Vuosi!H19*100</f>
        <v>10.225899414334853</v>
      </c>
      <c r="H19" s="31">
        <f>(Vuosi!J19-Vuosi!I19)/Vuosi!I19*100</f>
        <v>-1.9566500801214415</v>
      </c>
      <c r="I19" s="31">
        <f>(Vuosi!K19-Vuosi!J19)/Vuosi!J19*100</f>
        <v>-18.01290322580645</v>
      </c>
      <c r="J19" s="31">
        <f>(Vuosi!L19-Vuosi!K19)/Vuosi!K19*100</f>
        <v>4.9207848074703575</v>
      </c>
      <c r="K19" s="31">
        <f>(Vuosi!M19-Vuosi!L19)/Vuosi!L19*100</f>
        <v>19.739999999999995</v>
      </c>
      <c r="L19" s="31">
        <f>(Vuosi!N19-Vuosi!M19)/Vuosi!M19*100</f>
        <v>12.376816435610497</v>
      </c>
      <c r="M19" s="31">
        <f>(Vuosi!O19-Vuosi!N19)/Vuosi!N19*100</f>
        <v>4.079964328180744</v>
      </c>
      <c r="N19" s="31">
        <f>(Vuosi!P19-Vuosi!O19)/Vuosi!O19*100</f>
        <v>-12.409853623705827</v>
      </c>
      <c r="O19" s="32">
        <f>(Vuosi!Q19-Vuosi!P19)/Vuosi!P19*100</f>
        <v>-8.812260536398469</v>
      </c>
    </row>
    <row r="20" spans="1:15" ht="12.75">
      <c r="A20" s="6" t="s">
        <v>29</v>
      </c>
      <c r="B20" s="14" t="s">
        <v>242</v>
      </c>
      <c r="C20" s="14" t="s">
        <v>362</v>
      </c>
      <c r="D20" s="14" t="s">
        <v>30</v>
      </c>
      <c r="E20" s="30"/>
      <c r="F20" s="31">
        <f>(Vuosi!H20-Vuosi!G20)/Vuosi!G20*100</f>
        <v>4.4876153472559395</v>
      </c>
      <c r="G20" s="31">
        <f>(Vuosi!I20-Vuosi!H20)/Vuosi!H20*100</f>
        <v>10.225899414334853</v>
      </c>
      <c r="H20" s="31">
        <f>(Vuosi!J20-Vuosi!I20)/Vuosi!I20*100</f>
        <v>-1.9566500801214415</v>
      </c>
      <c r="I20" s="31">
        <f>(Vuosi!K20-Vuosi!J20)/Vuosi!J20*100</f>
        <v>-18.01290322580645</v>
      </c>
      <c r="J20" s="31">
        <f>(Vuosi!L20-Vuosi!K20)/Vuosi!K20*100</f>
        <v>4.9207848074703575</v>
      </c>
      <c r="K20" s="31">
        <f>(Vuosi!M20-Vuosi!L20)/Vuosi!L20*100</f>
        <v>19.739999999999995</v>
      </c>
      <c r="L20" s="31">
        <f>(Vuosi!N20-Vuosi!M20)/Vuosi!M20*100</f>
        <v>12.376816435610497</v>
      </c>
      <c r="M20" s="31">
        <f>(Vuosi!O20-Vuosi!N20)/Vuosi!N20*100</f>
        <v>4.079964328180744</v>
      </c>
      <c r="N20" s="31">
        <f>(Vuosi!P20-Vuosi!O20)/Vuosi!O20*100</f>
        <v>-12.409853623705827</v>
      </c>
      <c r="O20" s="32">
        <f>(Vuosi!Q20-Vuosi!P20)/Vuosi!P20*100</f>
        <v>-8.812260536398469</v>
      </c>
    </row>
    <row r="21" spans="1:15" ht="12.75">
      <c r="A21" s="6" t="s">
        <v>31</v>
      </c>
      <c r="B21" s="14" t="s">
        <v>243</v>
      </c>
      <c r="C21" s="14" t="s">
        <v>363</v>
      </c>
      <c r="D21" s="14" t="s">
        <v>32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12.75">
      <c r="A22" s="6" t="s">
        <v>33</v>
      </c>
      <c r="B22" s="14" t="s">
        <v>244</v>
      </c>
      <c r="C22" s="14" t="s">
        <v>364</v>
      </c>
      <c r="D22" s="14" t="s">
        <v>34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ht="12.75">
      <c r="A23" s="6" t="s">
        <v>35</v>
      </c>
      <c r="B23" s="14" t="s">
        <v>245</v>
      </c>
      <c r="C23" s="14" t="s">
        <v>365</v>
      </c>
      <c r="D23" s="14" t="s">
        <v>36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12.75">
      <c r="A24" s="6" t="s">
        <v>37</v>
      </c>
      <c r="B24" s="13" t="s">
        <v>246</v>
      </c>
      <c r="C24" s="13" t="s">
        <v>366</v>
      </c>
      <c r="D24" s="13" t="s">
        <v>38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12.75">
      <c r="A25" s="6" t="s">
        <v>39</v>
      </c>
      <c r="B25" s="13" t="s">
        <v>247</v>
      </c>
      <c r="C25" s="13" t="s">
        <v>367</v>
      </c>
      <c r="D25" s="13" t="s">
        <v>40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ht="12.75">
      <c r="A26" s="6" t="s">
        <v>41</v>
      </c>
      <c r="B26" s="13" t="s">
        <v>248</v>
      </c>
      <c r="C26" s="13" t="s">
        <v>368</v>
      </c>
      <c r="D26" s="13" t="s">
        <v>42</v>
      </c>
      <c r="E26" s="30"/>
      <c r="F26" s="31">
        <f>(Vuosi!H26-Vuosi!G26)/Vuosi!G26*100</f>
        <v>1.7950488213827727</v>
      </c>
      <c r="G26" s="31">
        <f>(Vuosi!I26-Vuosi!H26)/Vuosi!H26*100</f>
        <v>2.431934890030041</v>
      </c>
      <c r="H26" s="31">
        <f>(Vuosi!J26-Vuosi!I26)/Vuosi!I26*100</f>
        <v>-8.503594400302681</v>
      </c>
      <c r="I26" s="31">
        <f>(Vuosi!K26-Vuosi!J26)/Vuosi!J26*100</f>
        <v>0.05169027189082721</v>
      </c>
      <c r="J26" s="31">
        <f>(Vuosi!L26-Vuosi!K26)/Vuosi!K26*100</f>
        <v>3.327133705311013</v>
      </c>
      <c r="K26" s="31">
        <f>(Vuosi!M26-Vuosi!L26)/Vuosi!L26*100</f>
        <v>0.769999999999996</v>
      </c>
      <c r="L26" s="31">
        <f>(Vuosi!N26-Vuosi!M26)/Vuosi!M26*100</f>
        <v>-6.063312493797756</v>
      </c>
      <c r="M26" s="31">
        <f>(Vuosi!O26-Vuosi!N26)/Vuosi!N26*100</f>
        <v>10.902176209592234</v>
      </c>
      <c r="N26" s="31">
        <f>(Vuosi!P26-Vuosi!O26)/Vuosi!O26*100</f>
        <v>-9.373213945513434</v>
      </c>
      <c r="O26" s="32">
        <f>(Vuosi!Q26-Vuosi!P26)/Vuosi!P26*100</f>
        <v>-1.1772125289047766</v>
      </c>
    </row>
    <row r="27" spans="1:15" ht="12.75">
      <c r="A27" s="6" t="s">
        <v>43</v>
      </c>
      <c r="B27" s="13" t="s">
        <v>249</v>
      </c>
      <c r="C27" s="13" t="s">
        <v>369</v>
      </c>
      <c r="D27" s="13" t="s">
        <v>44</v>
      </c>
      <c r="E27" s="62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2.75">
      <c r="A28" s="6" t="s">
        <v>45</v>
      </c>
      <c r="B28" s="14" t="s">
        <v>250</v>
      </c>
      <c r="C28" s="14" t="s">
        <v>370</v>
      </c>
      <c r="D28" s="14" t="s">
        <v>46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12.75">
      <c r="A29" s="6" t="s">
        <v>47</v>
      </c>
      <c r="B29" s="14" t="s">
        <v>251</v>
      </c>
      <c r="C29" s="14" t="s">
        <v>371</v>
      </c>
      <c r="D29" s="14" t="s">
        <v>48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59"/>
      <c r="F31" s="60">
        <f>(Vuosi!H31-Vuosi!G31)/Vuosi!G31*100</f>
        <v>2.7096014137050903</v>
      </c>
      <c r="G31" s="60">
        <f>(Vuosi!I31-Vuosi!H31)/Vuosi!H31*100</f>
        <v>-3.039571783597789</v>
      </c>
      <c r="H31" s="60">
        <f>(Vuosi!J31-Vuosi!I31)/Vuosi!I31*100</f>
        <v>-2.9574132492113563</v>
      </c>
      <c r="I31" s="60">
        <f>(Vuosi!K31-Vuosi!J31)/Vuosi!J31*100</f>
        <v>0.6603006907761131</v>
      </c>
      <c r="J31" s="60">
        <f>(Vuosi!L31-Vuosi!K31)/Vuosi!K31*100</f>
        <v>0.9183570491472365</v>
      </c>
      <c r="K31" s="60">
        <f>(Vuosi!M31-Vuosi!L31)/Vuosi!L31*100</f>
        <v>-7.650000000000006</v>
      </c>
      <c r="L31" s="60">
        <f>(Vuosi!N31-Vuosi!M31)/Vuosi!M31*100</f>
        <v>-4.342176502436374</v>
      </c>
      <c r="M31" s="60">
        <f>(Vuosi!O31-Vuosi!N31)/Vuosi!N31*100</f>
        <v>-5.014715870500347</v>
      </c>
      <c r="N31" s="60">
        <f>(Vuosi!P31-Vuosi!O31)/Vuosi!O31*100</f>
        <v>-1.8114646645215065</v>
      </c>
      <c r="O31" s="61">
        <f>(Vuosi!Q31-Vuosi!P31)/Vuosi!P31*100</f>
        <v>-3.9567908726787295</v>
      </c>
    </row>
    <row r="32" spans="1:15" ht="12.75">
      <c r="A32" s="6" t="s">
        <v>53</v>
      </c>
      <c r="B32" s="13" t="s">
        <v>254</v>
      </c>
      <c r="C32" s="13" t="s">
        <v>374</v>
      </c>
      <c r="D32" s="13" t="s">
        <v>54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2"/>
    </row>
    <row r="33" spans="1:15" ht="12.75">
      <c r="A33" s="6" t="s">
        <v>55</v>
      </c>
      <c r="B33" s="13" t="s">
        <v>255</v>
      </c>
      <c r="C33" s="13" t="s">
        <v>375</v>
      </c>
      <c r="D33" s="13" t="s">
        <v>56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ht="12.75">
      <c r="A34" s="6" t="s">
        <v>57</v>
      </c>
      <c r="B34" s="13" t="s">
        <v>256</v>
      </c>
      <c r="C34" s="13" t="s">
        <v>376</v>
      </c>
      <c r="D34" s="13" t="s">
        <v>58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12.75">
      <c r="A35" s="6" t="s">
        <v>59</v>
      </c>
      <c r="B35" s="14" t="s">
        <v>257</v>
      </c>
      <c r="C35" s="14" t="s">
        <v>377</v>
      </c>
      <c r="D35" s="14" t="s">
        <v>60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ht="12.75">
      <c r="A36" s="6" t="s">
        <v>61</v>
      </c>
      <c r="B36" s="14" t="s">
        <v>258</v>
      </c>
      <c r="C36" s="14" t="s">
        <v>378</v>
      </c>
      <c r="D36" s="14" t="s">
        <v>62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ht="12.75">
      <c r="A37" s="6" t="s">
        <v>63</v>
      </c>
      <c r="B37" s="14" t="s">
        <v>259</v>
      </c>
      <c r="C37" s="14" t="s">
        <v>379</v>
      </c>
      <c r="D37" s="14" t="s">
        <v>64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ht="13.5" thickBot="1">
      <c r="A38" s="6" t="s">
        <v>65</v>
      </c>
      <c r="B38" s="14" t="s">
        <v>260</v>
      </c>
      <c r="C38" s="14" t="s">
        <v>380</v>
      </c>
      <c r="D38" s="14" t="s">
        <v>66</v>
      </c>
      <c r="E38" s="30"/>
      <c r="F38" s="31">
        <f>(Vuosi!H38-Vuosi!G38)/Vuosi!G38*100</f>
        <v>2.7096014137050903</v>
      </c>
      <c r="G38" s="31">
        <f>(Vuosi!I38-Vuosi!H38)/Vuosi!H38*100</f>
        <v>-3.039571783597789</v>
      </c>
      <c r="H38" s="31">
        <f>(Vuosi!J38-Vuosi!I38)/Vuosi!I38*100</f>
        <v>-2.9574132492113563</v>
      </c>
      <c r="I38" s="31">
        <f>(Vuosi!K38-Vuosi!J38)/Vuosi!J38*100</f>
        <v>0.6603006907761131</v>
      </c>
      <c r="J38" s="31">
        <f>(Vuosi!L38-Vuosi!K38)/Vuosi!K38*100</f>
        <v>0.9183570491472365</v>
      </c>
      <c r="K38" s="31">
        <f>(Vuosi!M38-Vuosi!L38)/Vuosi!L38*100</f>
        <v>-7.650000000000006</v>
      </c>
      <c r="L38" s="31">
        <f>(Vuosi!N38-Vuosi!M38)/Vuosi!M38*100</f>
        <v>-4.342176502436374</v>
      </c>
      <c r="M38" s="31">
        <f>(Vuosi!O38-Vuosi!N38)/Vuosi!N38*100</f>
        <v>-5.014715870500347</v>
      </c>
      <c r="N38" s="31">
        <f>(Vuosi!P38-Vuosi!O38)/Vuosi!O38*100</f>
        <v>-1.8114646645215065</v>
      </c>
      <c r="O38" s="32">
        <f>(Vuosi!Q38-Vuosi!P38)/Vuosi!P38*100</f>
        <v>-3.9567908726787295</v>
      </c>
    </row>
    <row r="39" spans="1:15" ht="13.5" thickBot="1">
      <c r="A39" s="7" t="s">
        <v>67</v>
      </c>
      <c r="B39" s="22" t="s">
        <v>261</v>
      </c>
      <c r="C39" s="22" t="s">
        <v>381</v>
      </c>
      <c r="D39" s="22" t="s">
        <v>68</v>
      </c>
      <c r="E39" s="59"/>
      <c r="F39" s="60">
        <f>(Vuosi!H39-Vuosi!G39)/Vuosi!G39*100</f>
        <v>4.7452032184856705</v>
      </c>
      <c r="G39" s="60">
        <f>(Vuosi!I39-Vuosi!H39)/Vuosi!H39*100</f>
        <v>-0.14772503446918028</v>
      </c>
      <c r="H39" s="60">
        <f>(Vuosi!J39-Vuosi!I39)/Vuosi!I39*100</f>
        <v>3.8563960942893742</v>
      </c>
      <c r="I39" s="60">
        <f>(Vuosi!K39-Vuosi!J39)/Vuosi!J39*100</f>
        <v>-8.471035137701806</v>
      </c>
      <c r="J39" s="60">
        <f>(Vuosi!L39-Vuosi!K39)/Vuosi!K39*100</f>
        <v>3.755965968043167</v>
      </c>
      <c r="K39" s="60">
        <f>(Vuosi!M39-Vuosi!L39)/Vuosi!L39*100</f>
        <v>1.7099999999999937</v>
      </c>
      <c r="L39" s="60">
        <f>(Vuosi!N39-Vuosi!M39)/Vuosi!M39*100</f>
        <v>3.1167043555206</v>
      </c>
      <c r="M39" s="60">
        <f>(Vuosi!O39-Vuosi!N39)/Vuosi!N39*100</f>
        <v>7.131960335621668</v>
      </c>
      <c r="N39" s="60">
        <f>(Vuosi!P39-Vuosi!O39)/Vuosi!O39*100</f>
        <v>3.0882876468494116</v>
      </c>
      <c r="O39" s="61">
        <f>(Vuosi!Q39-Vuosi!P39)/Vuosi!P39*100</f>
        <v>-5.620305620305625</v>
      </c>
    </row>
    <row r="40" spans="1:15" ht="12.75">
      <c r="A40" s="6" t="s">
        <v>69</v>
      </c>
      <c r="B40" s="13" t="s">
        <v>262</v>
      </c>
      <c r="C40" s="13" t="s">
        <v>382</v>
      </c>
      <c r="D40" s="13" t="s">
        <v>70</v>
      </c>
      <c r="E40" s="30"/>
      <c r="F40" s="31">
        <f>(Vuosi!H40-Vuosi!G40)/Vuosi!G40*100</f>
        <v>13.286868016373498</v>
      </c>
      <c r="G40" s="31">
        <f>(Vuosi!I40-Vuosi!H40)/Vuosi!H40*100</f>
        <v>0.2050781249999939</v>
      </c>
      <c r="H40" s="31">
        <f>(Vuosi!J40-Vuosi!I40)/Vuosi!I40*100</f>
        <v>5.155442939284676</v>
      </c>
      <c r="I40" s="31">
        <f>(Vuosi!K40-Vuosi!J40)/Vuosi!J40*100</f>
        <v>-10.101946246524566</v>
      </c>
      <c r="J40" s="31">
        <f>(Vuosi!L40-Vuosi!K40)/Vuosi!K40*100</f>
        <v>3.0927835051546393</v>
      </c>
      <c r="K40" s="31">
        <f>(Vuosi!M40-Vuosi!L40)/Vuosi!L40*100</f>
        <v>3.1400000000000006</v>
      </c>
      <c r="L40" s="31">
        <f>(Vuosi!N40-Vuosi!M40)/Vuosi!M40*100</f>
        <v>5.080473143300363</v>
      </c>
      <c r="M40" s="31">
        <f>(Vuosi!O40-Vuosi!N40)/Vuosi!N40*100</f>
        <v>9.614319985237131</v>
      </c>
      <c r="N40" s="31">
        <f>(Vuosi!P40-Vuosi!O40)/Vuosi!O40*100</f>
        <v>0.479797979797986</v>
      </c>
      <c r="O40" s="32">
        <f>(Vuosi!Q40-Vuosi!P40)/Vuosi!P40*100</f>
        <v>-9.374214626790648</v>
      </c>
    </row>
    <row r="41" spans="1:15" ht="12.75">
      <c r="A41" s="6" t="s">
        <v>71</v>
      </c>
      <c r="B41" s="14" t="s">
        <v>263</v>
      </c>
      <c r="C41" s="14" t="s">
        <v>383</v>
      </c>
      <c r="D41" s="14" t="s">
        <v>72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pans="1:15" ht="12.75">
      <c r="A42" s="6" t="s">
        <v>73</v>
      </c>
      <c r="B42" s="14" t="s">
        <v>264</v>
      </c>
      <c r="C42" s="14" t="s">
        <v>384</v>
      </c>
      <c r="D42" s="14" t="s">
        <v>74</v>
      </c>
      <c r="E42" s="30"/>
      <c r="F42" s="31">
        <f>(Vuosi!H42-Vuosi!G42)/Vuosi!G42*100</f>
        <v>-0.5726015557476244</v>
      </c>
      <c r="G42" s="31">
        <f>(Vuosi!I42-Vuosi!H42)/Vuosi!H42*100</f>
        <v>0.1086602194936372</v>
      </c>
      <c r="H42" s="31">
        <f>(Vuosi!J42-Vuosi!I42)/Vuosi!I42*100</f>
        <v>9.877347226744828</v>
      </c>
      <c r="I42" s="31">
        <f>(Vuosi!K42-Vuosi!J42)/Vuosi!J42*100</f>
        <v>-5.798676281734668</v>
      </c>
      <c r="J42" s="31">
        <f>(Vuosi!L42-Vuosi!K42)/Vuosi!K42*100</f>
        <v>4.8657718120805376</v>
      </c>
      <c r="K42" s="31">
        <f>(Vuosi!M42-Vuosi!L42)/Vuosi!L42*100</f>
        <v>5.290000000000006</v>
      </c>
      <c r="L42" s="31">
        <f>(Vuosi!N42-Vuosi!M42)/Vuosi!M42*100</f>
        <v>-4.577832652673575</v>
      </c>
      <c r="M42" s="31">
        <f>(Vuosi!O42-Vuosi!N42)/Vuosi!N42*100</f>
        <v>16.22374838260177</v>
      </c>
      <c r="N42" s="31">
        <f>(Vuosi!P42-Vuosi!O42)/Vuosi!O42*100</f>
        <v>11.252890297165369</v>
      </c>
      <c r="O42" s="32">
        <f>(Vuosi!Q42-Vuosi!P42)/Vuosi!P42*100</f>
        <v>-10.337926256639205</v>
      </c>
    </row>
    <row r="43" spans="1:15" ht="12.75">
      <c r="A43" s="6" t="s">
        <v>75</v>
      </c>
      <c r="B43" s="14" t="s">
        <v>265</v>
      </c>
      <c r="C43" s="14" t="s">
        <v>385</v>
      </c>
      <c r="D43" s="14" t="s">
        <v>76</v>
      </c>
      <c r="E43" s="30"/>
      <c r="F43" s="31">
        <f>(Vuosi!H43-Vuosi!G43)/Vuosi!G43*100</f>
        <v>17.666072224699057</v>
      </c>
      <c r="G43" s="31">
        <f>(Vuosi!I43-Vuosi!H43)/Vuosi!H43*100</f>
        <v>0.22733731173629734</v>
      </c>
      <c r="H43" s="31">
        <f>(Vuosi!J43-Vuosi!I43)/Vuosi!I43*100</f>
        <v>3.9032227577733627</v>
      </c>
      <c r="I43" s="31">
        <f>(Vuosi!K43-Vuosi!J43)/Vuosi!J43*100</f>
        <v>-11.30616700018191</v>
      </c>
      <c r="J43" s="31">
        <f>(Vuosi!L43-Vuosi!K43)/Vuosi!K43*100</f>
        <v>2.553584247769454</v>
      </c>
      <c r="K43" s="31">
        <f>(Vuosi!M43-Vuosi!L43)/Vuosi!L43*100</f>
        <v>2.480000000000004</v>
      </c>
      <c r="L43" s="31">
        <f>(Vuosi!N43-Vuosi!M43)/Vuosi!M43*100</f>
        <v>8.11865729898516</v>
      </c>
      <c r="M43" s="31">
        <f>(Vuosi!O43-Vuosi!N43)/Vuosi!N43*100</f>
        <v>7.779783393501809</v>
      </c>
      <c r="N43" s="31">
        <f>(Vuosi!P43-Vuosi!O43)/Vuosi!O43*100</f>
        <v>-2.738234801540777</v>
      </c>
      <c r="O43" s="32">
        <f>(Vuosi!Q43-Vuosi!P43)/Vuosi!P43*100</f>
        <v>-9.04864399483427</v>
      </c>
    </row>
    <row r="44" spans="1:15" ht="12.75">
      <c r="A44" s="6" t="s">
        <v>77</v>
      </c>
      <c r="B44" s="12" t="s">
        <v>266</v>
      </c>
      <c r="C44" s="12" t="s">
        <v>386</v>
      </c>
      <c r="D44" s="12" t="s">
        <v>78</v>
      </c>
      <c r="E44" s="30"/>
      <c r="F44" s="31">
        <f>(Vuosi!H44-Vuosi!G44)/Vuosi!G44*100</f>
        <v>-4.373251970505972</v>
      </c>
      <c r="G44" s="31">
        <f>(Vuosi!I44-Vuosi!H44)/Vuosi!H44*100</f>
        <v>-6.009040148896565</v>
      </c>
      <c r="H44" s="31">
        <f>(Vuosi!J44-Vuosi!I44)/Vuosi!I44*100</f>
        <v>-19.47666195190948</v>
      </c>
      <c r="I44" s="31">
        <f>(Vuosi!K44-Vuosi!J44)/Vuosi!J44*100</f>
        <v>49.75408396276128</v>
      </c>
      <c r="J44" s="31">
        <f>(Vuosi!L44-Vuosi!K44)/Vuosi!K44*100</f>
        <v>-41.35241334819072</v>
      </c>
      <c r="K44" s="31">
        <f>(Vuosi!M44-Vuosi!L44)/Vuosi!L44*100</f>
        <v>34.31</v>
      </c>
      <c r="L44" s="31">
        <f>(Vuosi!N44-Vuosi!M44)/Vuosi!M44*100</f>
        <v>38.62705680887499</v>
      </c>
      <c r="M44" s="31">
        <f>(Vuosi!O44-Vuosi!N44)/Vuosi!N44*100</f>
        <v>16.236102905634027</v>
      </c>
      <c r="N44" s="31">
        <f>(Vuosi!P44-Vuosi!O44)/Vuosi!O44*100</f>
        <v>-12.009056464282406</v>
      </c>
      <c r="O44" s="32">
        <f>(Vuosi!Q44-Vuosi!P44)/Vuosi!P44*100</f>
        <v>-16.63603423830279</v>
      </c>
    </row>
    <row r="45" spans="1:15" ht="12.75">
      <c r="A45" s="6" t="s">
        <v>79</v>
      </c>
      <c r="B45" s="12" t="s">
        <v>267</v>
      </c>
      <c r="C45" s="12" t="s">
        <v>387</v>
      </c>
      <c r="D45" s="12" t="s">
        <v>80</v>
      </c>
      <c r="E45" s="30"/>
      <c r="F45" s="31">
        <f>(Vuosi!H45-Vuosi!G45)/Vuosi!G45*100</f>
        <v>3.628023352793999</v>
      </c>
      <c r="G45" s="31">
        <f>(Vuosi!I45-Vuosi!H45)/Vuosi!H45*100</f>
        <v>-1.8712273641851103</v>
      </c>
      <c r="H45" s="31">
        <f>(Vuosi!J45-Vuosi!I45)/Vuosi!I45*100</f>
        <v>-0.45109698585197044</v>
      </c>
      <c r="I45" s="31">
        <f>(Vuosi!K45-Vuosi!J45)/Vuosi!J45*100</f>
        <v>-1.791967044284238</v>
      </c>
      <c r="J45" s="31">
        <f>(Vuosi!L45-Vuosi!K45)/Vuosi!K45*100</f>
        <v>4.8657718120805376</v>
      </c>
      <c r="K45" s="31">
        <f>(Vuosi!M45-Vuosi!L45)/Vuosi!L45*100</f>
        <v>-1.0300000000000011</v>
      </c>
      <c r="L45" s="31">
        <f>(Vuosi!N45-Vuosi!M45)/Vuosi!M45*100</f>
        <v>-1.4954026472668527</v>
      </c>
      <c r="M45" s="31">
        <f>(Vuosi!O45-Vuosi!N45)/Vuosi!N45*100</f>
        <v>-0.9539439942558136</v>
      </c>
      <c r="N45" s="31">
        <f>(Vuosi!P45-Vuosi!O45)/Vuosi!O45*100</f>
        <v>-6.317315658657837</v>
      </c>
      <c r="O45" s="32">
        <f>(Vuosi!Q45-Vuosi!P45)/Vuosi!P45*100</f>
        <v>5.107229714791074</v>
      </c>
    </row>
    <row r="46" spans="1:15" ht="12.75">
      <c r="A46" s="6" t="s">
        <v>81</v>
      </c>
      <c r="B46" s="12" t="s">
        <v>268</v>
      </c>
      <c r="C46" s="12" t="s">
        <v>388</v>
      </c>
      <c r="D46" s="12" t="s">
        <v>82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15" ht="12.75">
      <c r="A47" s="6" t="s">
        <v>83</v>
      </c>
      <c r="B47" s="12" t="s">
        <v>269</v>
      </c>
      <c r="C47" s="12" t="s">
        <v>389</v>
      </c>
      <c r="D47" s="12" t="s">
        <v>84</v>
      </c>
      <c r="E47" s="30"/>
      <c r="F47" s="31">
        <f>(Vuosi!H47-Vuosi!G47)/Vuosi!G47*100</f>
        <v>24.419778002018166</v>
      </c>
      <c r="G47" s="31">
        <f>(Vuosi!I47-Vuosi!H47)/Vuosi!H47*100</f>
        <v>1.0543390105433916</v>
      </c>
      <c r="H47" s="31">
        <f>(Vuosi!J47-Vuosi!I47)/Vuosi!I47*100</f>
        <v>10.700909577314071</v>
      </c>
      <c r="I47" s="31">
        <f>(Vuosi!K47-Vuosi!J47)/Vuosi!J47*100</f>
        <v>-21.57241823747382</v>
      </c>
      <c r="J47" s="31">
        <f>(Vuosi!L47-Vuosi!K47)/Vuosi!K47*100</f>
        <v>2.7115858668857853</v>
      </c>
      <c r="K47" s="31">
        <f>(Vuosi!M47-Vuosi!L47)/Vuosi!L47*100</f>
        <v>-1.7099999999999937</v>
      </c>
      <c r="L47" s="31">
        <f>(Vuosi!N47-Vuosi!M47)/Vuosi!M47*100</f>
        <v>8.658052701190346</v>
      </c>
      <c r="M47" s="31">
        <f>(Vuosi!O47-Vuosi!N47)/Vuosi!N47*100</f>
        <v>12.799625468164797</v>
      </c>
      <c r="N47" s="31">
        <f>(Vuosi!P47-Vuosi!O47)/Vuosi!O47*100</f>
        <v>3.876483771893419</v>
      </c>
      <c r="O47" s="32">
        <f>(Vuosi!Q47-Vuosi!P47)/Vuosi!P47*100</f>
        <v>-8.454530925363592</v>
      </c>
    </row>
    <row r="48" spans="1:15" ht="12.75">
      <c r="A48" s="6" t="s">
        <v>85</v>
      </c>
      <c r="B48" s="12" t="s">
        <v>270</v>
      </c>
      <c r="C48" s="12" t="s">
        <v>390</v>
      </c>
      <c r="D48" s="12" t="s">
        <v>86</v>
      </c>
      <c r="E48" s="30"/>
      <c r="F48" s="31">
        <f>(Vuosi!H48-Vuosi!G48)/Vuosi!G48*100</f>
        <v>64.7887323943662</v>
      </c>
      <c r="G48" s="31">
        <f>(Vuosi!I48-Vuosi!H48)/Vuosi!H48*100</f>
        <v>0.9110547572086023</v>
      </c>
      <c r="H48" s="31">
        <f>(Vuosi!J48-Vuosi!I48)/Vuosi!I48*100</f>
        <v>-10.582650781831724</v>
      </c>
      <c r="I48" s="31">
        <f>(Vuosi!K48-Vuosi!J48)/Vuosi!J48*100</f>
        <v>-7.151035703133123</v>
      </c>
      <c r="J48" s="31">
        <f>(Vuosi!L48-Vuosi!K48)/Vuosi!K48*100</f>
        <v>12.107623318385647</v>
      </c>
      <c r="K48" s="31">
        <f>(Vuosi!M48-Vuosi!L48)/Vuosi!L48*100</f>
        <v>12.400000000000006</v>
      </c>
      <c r="L48" s="31">
        <f>(Vuosi!N48-Vuosi!M48)/Vuosi!M48*100</f>
        <v>3.2562277580071144</v>
      </c>
      <c r="M48" s="31">
        <f>(Vuosi!O48-Vuosi!N48)/Vuosi!N48*100</f>
        <v>13.467172152334994</v>
      </c>
      <c r="N48" s="31">
        <f>(Vuosi!P48-Vuosi!O48)/Vuosi!O48*100</f>
        <v>-9.393272078365863</v>
      </c>
      <c r="O48" s="32">
        <f>(Vuosi!Q48-Vuosi!P48)/Vuosi!P48*100</f>
        <v>-10.056989607777405</v>
      </c>
    </row>
    <row r="49" spans="1:15" ht="12.75">
      <c r="A49" s="6" t="s">
        <v>87</v>
      </c>
      <c r="B49" s="12" t="s">
        <v>271</v>
      </c>
      <c r="C49" s="12" t="s">
        <v>391</v>
      </c>
      <c r="D49" s="12" t="s">
        <v>88</v>
      </c>
      <c r="E49" s="30"/>
      <c r="F49" s="31">
        <f>(Vuosi!H49-Vuosi!G49)/Vuosi!G49*100</f>
        <v>-22.80852690947328</v>
      </c>
      <c r="G49" s="31">
        <f>(Vuosi!I49-Vuosi!H49)/Vuosi!H49*100</f>
        <v>5.820433436532511</v>
      </c>
      <c r="H49" s="31">
        <f>(Vuosi!J49-Vuosi!I49)/Vuosi!I49*100</f>
        <v>39.988297249853716</v>
      </c>
      <c r="I49" s="31">
        <f>(Vuosi!K49-Vuosi!J49)/Vuosi!J49*100</f>
        <v>-21.559939809396425</v>
      </c>
      <c r="J49" s="31">
        <f>(Vuosi!L49-Vuosi!K49)/Vuosi!K49*100</f>
        <v>6.575722050516894</v>
      </c>
      <c r="K49" s="31">
        <f>(Vuosi!M49-Vuosi!L49)/Vuosi!L49*100</f>
        <v>-6.049999999999997</v>
      </c>
      <c r="L49" s="31">
        <f>(Vuosi!N49-Vuosi!M49)/Vuosi!M49*100</f>
        <v>31.091005854177745</v>
      </c>
      <c r="M49" s="31">
        <f>(Vuosi!O49-Vuosi!N49)/Vuosi!N49*100</f>
        <v>-7.737901916206562</v>
      </c>
      <c r="N49" s="31">
        <f>(Vuosi!P49-Vuosi!O49)/Vuosi!O49*100</f>
        <v>2.428936020417148</v>
      </c>
      <c r="O49" s="32">
        <f>(Vuosi!Q49-Vuosi!P49)/Vuosi!P49*100</f>
        <v>-36.37769567832288</v>
      </c>
    </row>
    <row r="50" spans="1:15" ht="12.75">
      <c r="A50" s="6" t="s">
        <v>89</v>
      </c>
      <c r="B50" s="12" t="s">
        <v>272</v>
      </c>
      <c r="C50" s="12" t="s">
        <v>392</v>
      </c>
      <c r="D50" s="12" t="s">
        <v>90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ht="12.75">
      <c r="A51" s="6" t="s">
        <v>91</v>
      </c>
      <c r="B51" s="12" t="s">
        <v>273</v>
      </c>
      <c r="C51" s="12" t="s">
        <v>393</v>
      </c>
      <c r="D51" s="12" t="s">
        <v>92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2.75">
      <c r="A52" s="6" t="s">
        <v>93</v>
      </c>
      <c r="B52" s="12" t="s">
        <v>274</v>
      </c>
      <c r="C52" s="12" t="s">
        <v>394</v>
      </c>
      <c r="D52" s="12" t="s">
        <v>94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2.75">
      <c r="A53" s="6" t="s">
        <v>95</v>
      </c>
      <c r="B53" s="12" t="s">
        <v>275</v>
      </c>
      <c r="C53" s="12" t="s">
        <v>395</v>
      </c>
      <c r="D53" s="12" t="s">
        <v>96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30"/>
      <c r="F54" s="31">
        <f>(Vuosi!H54-Vuosi!G54)/Vuosi!G54*100</f>
        <v>-5.892840386600344</v>
      </c>
      <c r="G54" s="31">
        <f>(Vuosi!I54-Vuosi!H54)/Vuosi!H54*100</f>
        <v>-0.6780337022634428</v>
      </c>
      <c r="H54" s="31">
        <f>(Vuosi!J54-Vuosi!I54)/Vuosi!I54*100</f>
        <v>1.877321554060842</v>
      </c>
      <c r="I54" s="31">
        <f>(Vuosi!K54-Vuosi!J54)/Vuosi!J54*100</f>
        <v>-5.922349231375645</v>
      </c>
      <c r="J54" s="31">
        <f>(Vuosi!L54-Vuosi!K54)/Vuosi!K54*100</f>
        <v>4.744946056352782</v>
      </c>
      <c r="K54" s="31">
        <f>(Vuosi!M54-Vuosi!L54)/Vuosi!L54*100</f>
        <v>-0.37999999999999545</v>
      </c>
      <c r="L54" s="31">
        <f>(Vuosi!N54-Vuosi!M54)/Vuosi!M54*100</f>
        <v>0.13049588436056558</v>
      </c>
      <c r="M54" s="31">
        <f>(Vuosi!O54-Vuosi!N54)/Vuosi!N54*100</f>
        <v>3.157894736842111</v>
      </c>
      <c r="N54" s="31">
        <f>(Vuosi!P54-Vuosi!O54)/Vuosi!O54*100</f>
        <v>7.502429543245868</v>
      </c>
      <c r="O54" s="32">
        <f>(Vuosi!Q54-Vuosi!P54)/Vuosi!P54*100</f>
        <v>0.3254384378954976</v>
      </c>
    </row>
    <row r="55" spans="1:15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59"/>
      <c r="F55" s="60">
        <f>(Vuosi!H55-Vuosi!G55)/Vuosi!G55*100</f>
        <v>-37.22826086956522</v>
      </c>
      <c r="G55" s="60">
        <f>(Vuosi!I55-Vuosi!H55)/Vuosi!H55*100</f>
        <v>10.01443001443001</v>
      </c>
      <c r="H55" s="60">
        <f>(Vuosi!J55-Vuosi!I55)/Vuosi!I55*100</f>
        <v>27.579573277369718</v>
      </c>
      <c r="I55" s="60">
        <f>(Vuosi!K55-Vuosi!J55)/Vuosi!J55*100</f>
        <v>28.498971898560644</v>
      </c>
      <c r="J55" s="60">
        <f>(Vuosi!L55-Vuosi!K55)/Vuosi!K55*100</f>
        <v>-46.66097717089823</v>
      </c>
      <c r="K55" s="60">
        <f>(Vuosi!M55-Vuosi!L55)/Vuosi!L55*100</f>
        <v>18.540000000000006</v>
      </c>
      <c r="L55" s="60">
        <f>(Vuosi!N55-Vuosi!M55)/Vuosi!M55*100</f>
        <v>15.834317529947691</v>
      </c>
      <c r="M55" s="60">
        <f>(Vuosi!O55-Vuosi!N55)/Vuosi!N55*100</f>
        <v>-1.471123734615112</v>
      </c>
      <c r="N55" s="60">
        <f>(Vuosi!P55-Vuosi!O55)/Vuosi!O55*100</f>
        <v>26.84603444452659</v>
      </c>
      <c r="O55" s="61">
        <f>(Vuosi!Q55-Vuosi!P55)/Vuosi!P55*100</f>
        <v>-16.613250976050356</v>
      </c>
    </row>
    <row r="56" spans="1:15" ht="12.75">
      <c r="A56" s="10" t="s">
        <v>101</v>
      </c>
      <c r="B56" s="19" t="s">
        <v>278</v>
      </c>
      <c r="C56" s="19" t="s">
        <v>398</v>
      </c>
      <c r="D56" s="19" t="s">
        <v>102</v>
      </c>
      <c r="E56" s="30"/>
      <c r="F56" s="31">
        <f>(Vuosi!H56-Vuosi!G56)/Vuosi!G56*100</f>
        <v>-44.39403758911212</v>
      </c>
      <c r="G56" s="31">
        <f>(Vuosi!I56-Vuosi!H56)/Vuosi!H56*100</f>
        <v>14.287101787101797</v>
      </c>
      <c r="H56" s="31">
        <f>(Vuosi!J56-Vuosi!I56)/Vuosi!I56*100</f>
        <v>35.973485170391776</v>
      </c>
      <c r="I56" s="31">
        <f>(Vuosi!K56-Vuosi!J56)/Vuosi!J56*100</f>
        <v>35</v>
      </c>
      <c r="J56" s="31">
        <f>(Vuosi!L56-Vuosi!K56)/Vuosi!K56*100</f>
        <v>-53.70370370370371</v>
      </c>
      <c r="K56" s="31">
        <f>(Vuosi!M56-Vuosi!L56)/Vuosi!L56*100</f>
        <v>27.480000000000004</v>
      </c>
      <c r="L56" s="31">
        <f>(Vuosi!N56-Vuosi!M56)/Vuosi!M56*100</f>
        <v>19.861939127706314</v>
      </c>
      <c r="M56" s="31">
        <f>(Vuosi!O56-Vuosi!N56)/Vuosi!N56*100</f>
        <v>-2.6505235602094315</v>
      </c>
      <c r="N56" s="31">
        <f>(Vuosi!P56-Vuosi!O56)/Vuosi!O56*100</f>
        <v>33.27058823529413</v>
      </c>
      <c r="O56" s="32">
        <f>(Vuosi!Q56-Vuosi!P56)/Vuosi!P56*100</f>
        <v>-19.279661016949152</v>
      </c>
    </row>
    <row r="57" spans="1:15" ht="12.75">
      <c r="A57" s="6" t="s">
        <v>103</v>
      </c>
      <c r="B57" s="14" t="s">
        <v>279</v>
      </c>
      <c r="C57" s="14" t="s">
        <v>399</v>
      </c>
      <c r="D57" s="14" t="s">
        <v>104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12.75">
      <c r="A58" s="6" t="s">
        <v>105</v>
      </c>
      <c r="B58" s="14" t="s">
        <v>280</v>
      </c>
      <c r="C58" s="14" t="s">
        <v>400</v>
      </c>
      <c r="D58" s="14" t="s">
        <v>106</v>
      </c>
      <c r="E58" s="30"/>
      <c r="F58" s="31">
        <f>(Vuosi!H58-Vuosi!G58)/Vuosi!G58*100</f>
        <v>-44.39403758911212</v>
      </c>
      <c r="G58" s="31">
        <f>(Vuosi!I58-Vuosi!H58)/Vuosi!H58*100</f>
        <v>14.287101787101797</v>
      </c>
      <c r="H58" s="31">
        <f>(Vuosi!J58-Vuosi!I58)/Vuosi!I58*100</f>
        <v>35.973485170391776</v>
      </c>
      <c r="I58" s="31">
        <f>(Vuosi!K58-Vuosi!J58)/Vuosi!J58*100</f>
        <v>35</v>
      </c>
      <c r="J58" s="31">
        <f>(Vuosi!L58-Vuosi!K58)/Vuosi!K58*100</f>
        <v>-53.70370370370371</v>
      </c>
      <c r="K58" s="31">
        <f>(Vuosi!M58-Vuosi!L58)/Vuosi!L58*100</f>
        <v>27.480000000000004</v>
      </c>
      <c r="L58" s="31">
        <f>(Vuosi!N58-Vuosi!M58)/Vuosi!M58*100</f>
        <v>19.861939127706314</v>
      </c>
      <c r="M58" s="31">
        <f>(Vuosi!O58-Vuosi!N58)/Vuosi!N58*100</f>
        <v>-2.6505235602094315</v>
      </c>
      <c r="N58" s="31">
        <f>(Vuosi!P58-Vuosi!O58)/Vuosi!O58*100</f>
        <v>33.27058823529413</v>
      </c>
      <c r="O58" s="32">
        <f>(Vuosi!Q58-Vuosi!P58)/Vuosi!P58*100</f>
        <v>-19.279661016949152</v>
      </c>
    </row>
    <row r="59" spans="1:15" ht="12.75">
      <c r="A59" s="6" t="s">
        <v>107</v>
      </c>
      <c r="B59" s="13" t="s">
        <v>281</v>
      </c>
      <c r="C59" s="13" t="s">
        <v>401</v>
      </c>
      <c r="D59" s="13" t="s">
        <v>108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30"/>
      <c r="F60" s="31">
        <f>(Vuosi!H60-Vuosi!G60)/Vuosi!G60*100</f>
        <v>-1.4300212196697086</v>
      </c>
      <c r="G60" s="31">
        <f>(Vuosi!I60-Vuosi!H60)/Vuosi!H60*100</f>
        <v>-2.0310745039311136</v>
      </c>
      <c r="H60" s="31">
        <f>(Vuosi!J60-Vuosi!I60)/Vuosi!I60*100</f>
        <v>0</v>
      </c>
      <c r="I60" s="31">
        <f>(Vuosi!K60-Vuosi!J60)/Vuosi!J60*100</f>
        <v>-0.5827839877710895</v>
      </c>
      <c r="J60" s="31">
        <f>(Vuosi!L60-Vuosi!K60)/Vuosi!K60*100</f>
        <v>-3.9015952335191257</v>
      </c>
      <c r="K60" s="31">
        <f>(Vuosi!M60-Vuosi!L60)/Vuosi!L60*100</f>
        <v>-7.590000000000003</v>
      </c>
      <c r="L60" s="31">
        <f>(Vuosi!N60-Vuosi!M60)/Vuosi!M60*100</f>
        <v>-0.4328535872740953</v>
      </c>
      <c r="M60" s="31">
        <f>(Vuosi!O60-Vuosi!N60)/Vuosi!N60*100</f>
        <v>4.227801325942833</v>
      </c>
      <c r="N60" s="31">
        <f>(Vuosi!P60-Vuosi!O60)/Vuosi!O60*100</f>
        <v>-2.273201251303448</v>
      </c>
      <c r="O60" s="32">
        <f>(Vuosi!Q60-Vuosi!P60)/Vuosi!P60*100</f>
        <v>-0.11737089201877873</v>
      </c>
    </row>
    <row r="61" spans="1:15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59"/>
      <c r="F61" s="60">
        <f>(Vuosi!H61-Vuosi!G61)/Vuosi!G61*100</f>
        <v>-7.395647796793926</v>
      </c>
      <c r="G61" s="60">
        <f>(Vuosi!I61-Vuosi!H61)/Vuosi!H61*100</f>
        <v>-3.629369459775885</v>
      </c>
      <c r="H61" s="60">
        <f>(Vuosi!J61-Vuosi!I61)/Vuosi!I61*100</f>
        <v>3.410274210343637</v>
      </c>
      <c r="I61" s="60">
        <f>(Vuosi!K61-Vuosi!J61)/Vuosi!J61*100</f>
        <v>-6.419400855920118</v>
      </c>
      <c r="J61" s="60">
        <f>(Vuosi!L61-Vuosi!K61)/Vuosi!K61*100</f>
        <v>-10.329985652797703</v>
      </c>
      <c r="K61" s="60">
        <f>(Vuosi!M61-Vuosi!L61)/Vuosi!L61*100</f>
        <v>-5.8799999999999955</v>
      </c>
      <c r="L61" s="60">
        <f>(Vuosi!N61-Vuosi!M61)/Vuosi!M61*100</f>
        <v>8.574160645983843</v>
      </c>
      <c r="M61" s="60">
        <f>(Vuosi!O61-Vuosi!N61)/Vuosi!N61*100</f>
        <v>43.57569233780214</v>
      </c>
      <c r="N61" s="60">
        <f>(Vuosi!P61-Vuosi!O61)/Vuosi!O61*100</f>
        <v>12.861232279171213</v>
      </c>
      <c r="O61" s="61">
        <f>(Vuosi!Q61-Vuosi!P61)/Vuosi!P61*100</f>
        <v>-12.597379068784356</v>
      </c>
    </row>
    <row r="62" spans="1:15" ht="25.5">
      <c r="A62" s="6" t="s">
        <v>113</v>
      </c>
      <c r="B62" s="13" t="s">
        <v>284</v>
      </c>
      <c r="C62" s="13" t="s">
        <v>404</v>
      </c>
      <c r="D62" s="13" t="s">
        <v>114</v>
      </c>
      <c r="E62" s="30"/>
      <c r="F62" s="31">
        <f>(Vuosi!H62-Vuosi!G62)/Vuosi!G62*100</f>
        <v>-7.395647796793926</v>
      </c>
      <c r="G62" s="31">
        <f>(Vuosi!I62-Vuosi!H62)/Vuosi!H62*100</f>
        <v>-3.629369459775885</v>
      </c>
      <c r="H62" s="31">
        <f>(Vuosi!J62-Vuosi!I62)/Vuosi!I62*100</f>
        <v>3.410274210343637</v>
      </c>
      <c r="I62" s="31">
        <f>(Vuosi!K62-Vuosi!J62)/Vuosi!J62*100</f>
        <v>-6.419400855920118</v>
      </c>
      <c r="J62" s="31">
        <f>(Vuosi!L62-Vuosi!K62)/Vuosi!K62*100</f>
        <v>-10.329985652797703</v>
      </c>
      <c r="K62" s="31">
        <f>(Vuosi!M62-Vuosi!L62)/Vuosi!L62*100</f>
        <v>-5.8799999999999955</v>
      </c>
      <c r="L62" s="31">
        <f>(Vuosi!N62-Vuosi!M62)/Vuosi!M62*100</f>
        <v>8.574160645983843</v>
      </c>
      <c r="M62" s="31">
        <f>(Vuosi!O62-Vuosi!N62)/Vuosi!N62*100</f>
        <v>43.57569233780214</v>
      </c>
      <c r="N62" s="31">
        <f>(Vuosi!P62-Vuosi!O62)/Vuosi!O62*100</f>
        <v>12.861232279171213</v>
      </c>
      <c r="O62" s="32">
        <f>(Vuosi!Q62-Vuosi!P62)/Vuosi!P62*100</f>
        <v>-12.597379068784356</v>
      </c>
    </row>
    <row r="63" spans="1:15" ht="12.75">
      <c r="A63" s="6" t="s">
        <v>115</v>
      </c>
      <c r="B63" s="14" t="s">
        <v>285</v>
      </c>
      <c r="C63" s="14" t="s">
        <v>405</v>
      </c>
      <c r="D63" s="14" t="s">
        <v>116</v>
      </c>
      <c r="E63" s="30"/>
      <c r="F63" s="31">
        <f>(Vuosi!H63-Vuosi!G63)/Vuosi!G63*100</f>
        <v>-17.982189840113335</v>
      </c>
      <c r="G63" s="31">
        <f>(Vuosi!I63-Vuosi!H63)/Vuosi!H63*100</f>
        <v>8.093769278223322</v>
      </c>
      <c r="H63" s="31">
        <f>(Vuosi!J63-Vuosi!I63)/Vuosi!I63*100</f>
        <v>-6.471863942472322</v>
      </c>
      <c r="I63" s="31">
        <f>(Vuosi!K63-Vuosi!J63)/Vuosi!J63*100</f>
        <v>14.681474249450819</v>
      </c>
      <c r="J63" s="31">
        <f>(Vuosi!L63-Vuosi!K63)/Vuosi!K63*100</f>
        <v>6.416941577099075</v>
      </c>
      <c r="K63" s="31">
        <f>(Vuosi!M63-Vuosi!L63)/Vuosi!L63*100</f>
        <v>-9.25</v>
      </c>
      <c r="L63" s="31">
        <f>(Vuosi!N63-Vuosi!M63)/Vuosi!M63*100</f>
        <v>11.66942148760331</v>
      </c>
      <c r="M63" s="31">
        <f>(Vuosi!O63-Vuosi!N63)/Vuosi!N63*100</f>
        <v>4.0359186895599</v>
      </c>
      <c r="N63" s="31">
        <f>(Vuosi!P63-Vuosi!O63)/Vuosi!O63*100</f>
        <v>22.64061462581808</v>
      </c>
      <c r="O63" s="32">
        <f>(Vuosi!Q63-Vuosi!P63)/Vuosi!P63*100</f>
        <v>-9.628770301624142</v>
      </c>
    </row>
    <row r="64" spans="1:15" ht="12.75">
      <c r="A64" s="6" t="s">
        <v>117</v>
      </c>
      <c r="B64" s="14" t="s">
        <v>286</v>
      </c>
      <c r="C64" s="14" t="s">
        <v>406</v>
      </c>
      <c r="D64" s="14" t="s">
        <v>118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ht="12.75">
      <c r="A65" s="6" t="s">
        <v>119</v>
      </c>
      <c r="B65" s="14" t="s">
        <v>287</v>
      </c>
      <c r="C65" s="14" t="s">
        <v>407</v>
      </c>
      <c r="D65" s="14" t="s">
        <v>120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ht="25.5">
      <c r="A66" s="6" t="s">
        <v>121</v>
      </c>
      <c r="B66" s="14" t="s">
        <v>288</v>
      </c>
      <c r="C66" s="14" t="s">
        <v>408</v>
      </c>
      <c r="D66" s="14" t="s">
        <v>122</v>
      </c>
      <c r="E66" s="30"/>
      <c r="F66" s="31">
        <f>(Vuosi!H66-Vuosi!G66)/Vuosi!G66*100</f>
        <v>-6.749258949608571</v>
      </c>
      <c r="G66" s="31">
        <f>(Vuosi!I66-Vuosi!H66)/Vuosi!H66*100</f>
        <v>-4.254625478849131</v>
      </c>
      <c r="H66" s="31">
        <f>(Vuosi!J66-Vuosi!I66)/Vuosi!I66*100</f>
        <v>4.00102153741381</v>
      </c>
      <c r="I66" s="31">
        <f>(Vuosi!K66-Vuosi!J66)/Vuosi!J66*100</f>
        <v>-7.555046247032826</v>
      </c>
      <c r="J66" s="31">
        <f>(Vuosi!L66-Vuosi!K66)/Vuosi!K66*100</f>
        <v>-11.457411014698069</v>
      </c>
      <c r="K66" s="31">
        <f>(Vuosi!M66-Vuosi!L66)/Vuosi!L66*100</f>
        <v>-5.609999999999999</v>
      </c>
      <c r="L66" s="31">
        <f>(Vuosi!N66-Vuosi!M66)/Vuosi!M66*100</f>
        <v>8.327153300137725</v>
      </c>
      <c r="M66" s="31">
        <f>(Vuosi!O66-Vuosi!N66)/Vuosi!N66*100</f>
        <v>46.74816625916872</v>
      </c>
      <c r="N66" s="31">
        <f>(Vuosi!P66-Vuosi!O66)/Vuosi!O66*100</f>
        <v>12.309230256581138</v>
      </c>
      <c r="O66" s="32">
        <f>(Vuosi!Q66-Vuosi!P66)/Vuosi!P66*100</f>
        <v>-12.787799667695236</v>
      </c>
    </row>
    <row r="67" spans="1:15" ht="12.75">
      <c r="A67" s="6" t="s">
        <v>123</v>
      </c>
      <c r="B67" s="12" t="s">
        <v>289</v>
      </c>
      <c r="C67" s="12" t="s">
        <v>409</v>
      </c>
      <c r="D67" s="12" t="s">
        <v>124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2"/>
    </row>
    <row r="68" spans="1:15" ht="12.75">
      <c r="A68" s="6" t="s">
        <v>125</v>
      </c>
      <c r="B68" s="12" t="s">
        <v>290</v>
      </c>
      <c r="C68" s="12" t="s">
        <v>410</v>
      </c>
      <c r="D68" s="12" t="s">
        <v>126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ht="12.75">
      <c r="A69" s="6" t="s">
        <v>127</v>
      </c>
      <c r="B69" s="12" t="s">
        <v>291</v>
      </c>
      <c r="C69" s="12" t="s">
        <v>411</v>
      </c>
      <c r="D69" s="12" t="s">
        <v>128</v>
      </c>
      <c r="E69" s="30"/>
      <c r="F69" s="31">
        <f>(Vuosi!H69-Vuosi!G69)/Vuosi!G69*100</f>
        <v>-6.749258949608571</v>
      </c>
      <c r="G69" s="31">
        <f>(Vuosi!I69-Vuosi!H69)/Vuosi!H69*100</f>
        <v>-4.254625478849131</v>
      </c>
      <c r="H69" s="31">
        <f>(Vuosi!J69-Vuosi!I69)/Vuosi!I69*100</f>
        <v>4.00102153741381</v>
      </c>
      <c r="I69" s="31">
        <f>(Vuosi!K69-Vuosi!J69)/Vuosi!J69*100</f>
        <v>-7.555046247032826</v>
      </c>
      <c r="J69" s="31">
        <f>(Vuosi!L69-Vuosi!K69)/Vuosi!K69*100</f>
        <v>-11.457411014698069</v>
      </c>
      <c r="K69" s="31">
        <f>(Vuosi!M69-Vuosi!L69)/Vuosi!L69*100</f>
        <v>-5.609999999999999</v>
      </c>
      <c r="L69" s="31">
        <f>(Vuosi!N69-Vuosi!M69)/Vuosi!M69*100</f>
        <v>8.327153300137725</v>
      </c>
      <c r="M69" s="31">
        <f>(Vuosi!O69-Vuosi!N69)/Vuosi!N69*100</f>
        <v>46.74816625916872</v>
      </c>
      <c r="N69" s="31">
        <f>(Vuosi!P69-Vuosi!O69)/Vuosi!O69*100</f>
        <v>12.309230256581138</v>
      </c>
      <c r="O69" s="32">
        <f>(Vuosi!Q69-Vuosi!P69)/Vuosi!P69*100</f>
        <v>-12.787799667695236</v>
      </c>
    </row>
    <row r="70" spans="1:15" ht="12.75">
      <c r="A70" s="6" t="s">
        <v>129</v>
      </c>
      <c r="B70" s="12" t="s">
        <v>292</v>
      </c>
      <c r="C70" s="12" t="s">
        <v>412</v>
      </c>
      <c r="D70" s="12" t="s">
        <v>130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5" ht="12.75">
      <c r="A71" s="6" t="s">
        <v>131</v>
      </c>
      <c r="B71" s="25" t="s">
        <v>293</v>
      </c>
      <c r="C71" s="25" t="s">
        <v>413</v>
      </c>
      <c r="D71" s="25" t="s">
        <v>132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ht="12.75">
      <c r="A72" s="6" t="s">
        <v>133</v>
      </c>
      <c r="B72" s="25" t="s">
        <v>294</v>
      </c>
      <c r="C72" s="25" t="s">
        <v>414</v>
      </c>
      <c r="D72" s="25" t="s">
        <v>134</v>
      </c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2.75">
      <c r="A73" s="6" t="s">
        <v>135</v>
      </c>
      <c r="B73" s="12" t="s">
        <v>295</v>
      </c>
      <c r="C73" s="12" t="s">
        <v>415</v>
      </c>
      <c r="D73" s="12" t="s">
        <v>136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2"/>
    </row>
    <row r="74" spans="1:15" ht="12.75">
      <c r="A74" s="6" t="s">
        <v>137</v>
      </c>
      <c r="B74" s="13" t="s">
        <v>296</v>
      </c>
      <c r="C74" s="13" t="s">
        <v>416</v>
      </c>
      <c r="D74" s="13" t="s">
        <v>138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ht="12.75">
      <c r="A75" s="6" t="s">
        <v>139</v>
      </c>
      <c r="B75" s="14" t="s">
        <v>297</v>
      </c>
      <c r="C75" s="14" t="s">
        <v>417</v>
      </c>
      <c r="D75" s="14" t="s">
        <v>140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ht="12.75">
      <c r="A76" s="6" t="s">
        <v>141</v>
      </c>
      <c r="B76" s="14" t="s">
        <v>298</v>
      </c>
      <c r="C76" s="14" t="s">
        <v>418</v>
      </c>
      <c r="D76" s="14" t="s">
        <v>142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2"/>
    </row>
    <row r="77" spans="1:15" ht="12.75">
      <c r="A77" s="6" t="s">
        <v>143</v>
      </c>
      <c r="B77" s="14" t="s">
        <v>299</v>
      </c>
      <c r="C77" s="14" t="s">
        <v>419</v>
      </c>
      <c r="D77" s="14" t="s">
        <v>144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2"/>
    </row>
    <row r="78" spans="1:15" ht="12.75">
      <c r="A78" s="6" t="s">
        <v>145</v>
      </c>
      <c r="B78" s="14" t="s">
        <v>300</v>
      </c>
      <c r="C78" s="14" t="s">
        <v>420</v>
      </c>
      <c r="D78" s="14" t="s">
        <v>146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2"/>
    </row>
    <row r="79" spans="1:15" ht="12.75">
      <c r="A79" s="6" t="s">
        <v>147</v>
      </c>
      <c r="B79" s="13" t="s">
        <v>301</v>
      </c>
      <c r="C79" s="13" t="s">
        <v>421</v>
      </c>
      <c r="D79" s="13" t="s">
        <v>148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2"/>
    </row>
    <row r="80" spans="1:15" ht="12.75">
      <c r="A80" s="6" t="s">
        <v>149</v>
      </c>
      <c r="B80" s="13" t="s">
        <v>302</v>
      </c>
      <c r="C80" s="13" t="s">
        <v>422</v>
      </c>
      <c r="D80" s="13" t="s">
        <v>150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2"/>
    </row>
    <row r="81" spans="1:15" ht="12.75">
      <c r="A81" s="6" t="s">
        <v>151</v>
      </c>
      <c r="B81" s="14" t="s">
        <v>303</v>
      </c>
      <c r="C81" s="14" t="s">
        <v>423</v>
      </c>
      <c r="D81" s="14" t="s">
        <v>152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ht="12.75">
      <c r="A82" s="6" t="s">
        <v>153</v>
      </c>
      <c r="B82" s="14" t="s">
        <v>304</v>
      </c>
      <c r="C82" s="14" t="s">
        <v>424</v>
      </c>
      <c r="D82" s="14" t="s">
        <v>154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12.75">
      <c r="A83" s="6" t="s">
        <v>155</v>
      </c>
      <c r="B83" s="13" t="s">
        <v>305</v>
      </c>
      <c r="C83" s="13" t="s">
        <v>425</v>
      </c>
      <c r="D83" s="13" t="s">
        <v>156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2"/>
    </row>
    <row r="84" spans="1:15" ht="12.75">
      <c r="A84" s="6" t="s">
        <v>157</v>
      </c>
      <c r="B84" s="14" t="s">
        <v>306</v>
      </c>
      <c r="C84" s="14" t="s">
        <v>426</v>
      </c>
      <c r="D84" s="14" t="s">
        <v>158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2"/>
    </row>
    <row r="85" spans="1:15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2"/>
    </row>
    <row r="86" spans="1:15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59"/>
      <c r="F86" s="60"/>
      <c r="G86" s="60"/>
      <c r="H86" s="60"/>
      <c r="I86" s="60"/>
      <c r="J86" s="60"/>
      <c r="K86" s="60"/>
      <c r="L86" s="60"/>
      <c r="M86" s="60"/>
      <c r="N86" s="60"/>
      <c r="O86" s="61"/>
    </row>
    <row r="87" spans="1:15" ht="12.75">
      <c r="A87" s="6" t="s">
        <v>163</v>
      </c>
      <c r="B87" s="13" t="s">
        <v>309</v>
      </c>
      <c r="C87" s="13" t="s">
        <v>429</v>
      </c>
      <c r="D87" s="13" t="s">
        <v>164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2"/>
    </row>
    <row r="88" spans="1:15" ht="25.5">
      <c r="A88" s="6" t="s">
        <v>165</v>
      </c>
      <c r="B88" s="14" t="s">
        <v>166</v>
      </c>
      <c r="C88" s="14" t="s">
        <v>166</v>
      </c>
      <c r="D88" s="14" t="s">
        <v>166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ht="12.75">
      <c r="A89" s="6" t="s">
        <v>167</v>
      </c>
      <c r="B89" s="14" t="s">
        <v>310</v>
      </c>
      <c r="C89" s="14" t="s">
        <v>430</v>
      </c>
      <c r="D89" s="14" t="s">
        <v>168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15" ht="12.75">
      <c r="A90" s="6" t="s">
        <v>169</v>
      </c>
      <c r="B90" s="13" t="s">
        <v>311</v>
      </c>
      <c r="C90" s="13" t="s">
        <v>431</v>
      </c>
      <c r="D90" s="13" t="s">
        <v>170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15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2"/>
    </row>
    <row r="92" spans="1:15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63"/>
      <c r="F92" s="41"/>
      <c r="G92" s="41"/>
      <c r="H92" s="41"/>
      <c r="I92" s="41"/>
      <c r="J92" s="41"/>
      <c r="K92" s="41"/>
      <c r="L92" s="41"/>
      <c r="M92" s="41"/>
      <c r="N92" s="41"/>
      <c r="O92" s="33"/>
    </row>
    <row r="93" spans="1:15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59"/>
      <c r="F93" s="60"/>
      <c r="G93" s="60"/>
      <c r="H93" s="60"/>
      <c r="I93" s="60"/>
      <c r="J93" s="60"/>
      <c r="K93" s="60"/>
      <c r="L93" s="60"/>
      <c r="M93" s="60"/>
      <c r="N93" s="60"/>
      <c r="O93" s="61"/>
    </row>
    <row r="94" spans="1:15" ht="12.75">
      <c r="A94" s="6" t="s">
        <v>177</v>
      </c>
      <c r="B94" s="13" t="s">
        <v>315</v>
      </c>
      <c r="C94" s="13" t="s">
        <v>435</v>
      </c>
      <c r="D94" s="13" t="s">
        <v>178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2"/>
    </row>
    <row r="95" spans="1:15" ht="12.75">
      <c r="A95" s="6" t="s">
        <v>179</v>
      </c>
      <c r="B95" s="13" t="s">
        <v>316</v>
      </c>
      <c r="C95" s="13" t="s">
        <v>436</v>
      </c>
      <c r="D95" s="13" t="s">
        <v>180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2"/>
    </row>
    <row r="96" spans="1:15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2"/>
    </row>
    <row r="97" spans="1:15" ht="26.25" thickBot="1">
      <c r="A97" s="9" t="s">
        <v>183</v>
      </c>
      <c r="B97" s="24" t="s">
        <v>318</v>
      </c>
      <c r="C97" s="24" t="s">
        <v>438</v>
      </c>
      <c r="D97" s="24" t="s">
        <v>184</v>
      </c>
      <c r="E97" s="59"/>
      <c r="F97" s="60">
        <f>(Vuosi!H97-Vuosi!G97)/Vuosi!G97*100</f>
        <v>-2.632554690396727</v>
      </c>
      <c r="G97" s="60">
        <f>(Vuosi!I97-Vuosi!H97)/Vuosi!H97*100</f>
        <v>-0.16184310738766347</v>
      </c>
      <c r="H97" s="60">
        <f>(Vuosi!J97-Vuosi!I97)/Vuosi!I97*100</f>
        <v>2.0024792600362296</v>
      </c>
      <c r="I97" s="60">
        <f>(Vuosi!K97-Vuosi!J97)/Vuosi!J97*100</f>
        <v>-0.1308778162101529</v>
      </c>
      <c r="J97" s="60">
        <f>(Vuosi!L97-Vuosi!K97)/Vuosi!K97*100</f>
        <v>-6.393335205466627</v>
      </c>
      <c r="K97" s="60">
        <f>(Vuosi!M97-Vuosi!L97)/Vuosi!L97*100</f>
        <v>-0.2600000000000051</v>
      </c>
      <c r="L97" s="60">
        <f>(Vuosi!N97-Vuosi!M97)/Vuosi!M97*100</f>
        <v>1.594144776418692</v>
      </c>
      <c r="M97" s="60">
        <f>(Vuosi!O97-Vuosi!N97)/Vuosi!N97*100</f>
        <v>2.9408862133622855</v>
      </c>
      <c r="N97" s="60">
        <f>(Vuosi!P97-Vuosi!O97)/Vuosi!O97*100</f>
        <v>3.0486051193557593</v>
      </c>
      <c r="O97" s="61">
        <f>(Vuosi!Q97-Vuosi!P97)/Vuosi!P97*100</f>
        <v>-7.489068750581447</v>
      </c>
    </row>
    <row r="98" spans="1:15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64"/>
      <c r="F98" s="65">
        <f>(Vuosi!H98-Vuosi!G98)/Vuosi!G98*100</f>
        <v>-5.693443643803925</v>
      </c>
      <c r="G98" s="65">
        <f>(Vuosi!I98-Vuosi!H98)/Vuosi!H98*100</f>
        <v>0.07546457881331788</v>
      </c>
      <c r="H98" s="65">
        <f>(Vuosi!J98-Vuosi!I98)/Vuosi!I98*100</f>
        <v>0.9614478273164256</v>
      </c>
      <c r="I98" s="65">
        <f>(Vuosi!K98-Vuosi!J98)/Vuosi!J98*100</f>
        <v>4.686770609653623</v>
      </c>
      <c r="J98" s="65">
        <f>(Vuosi!L98-Vuosi!K98)/Vuosi!K98*100</f>
        <v>-10.81780076696691</v>
      </c>
      <c r="K98" s="65">
        <f>(Vuosi!M98-Vuosi!L98)/Vuosi!L98*100</f>
        <v>-0.9699999999999989</v>
      </c>
      <c r="L98" s="65">
        <f>(Vuosi!N98-Vuosi!M98)/Vuosi!M98*100</f>
        <v>0.3534282540644192</v>
      </c>
      <c r="M98" s="65">
        <f>(Vuosi!O98-Vuosi!N98)/Vuosi!N98*100</f>
        <v>-2.0124773596297043</v>
      </c>
      <c r="N98" s="65">
        <f>(Vuosi!P98-Vuosi!O98)/Vuosi!O98*100</f>
        <v>2.105155062641211</v>
      </c>
      <c r="O98" s="66">
        <f>(Vuosi!Q98-Vuosi!P98)/Vuosi!P98*100</f>
        <v>-8.126320024137597</v>
      </c>
    </row>
    <row r="99" spans="1:15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59"/>
      <c r="F99" s="60">
        <f>(Vuosi!H99-Vuosi!G99)/Vuosi!G99*100</f>
        <v>-3.0643800955861646</v>
      </c>
      <c r="G99" s="60">
        <f>(Vuosi!I99-Vuosi!H99)/Vuosi!H99*100</f>
        <v>-0.36736272235111705</v>
      </c>
      <c r="H99" s="60">
        <f>(Vuosi!J99-Vuosi!I99)/Vuosi!I99*100</f>
        <v>-1.377838152532507</v>
      </c>
      <c r="I99" s="60">
        <f>(Vuosi!K99-Vuosi!J99)/Vuosi!J99*100</f>
        <v>-5.686737504919324</v>
      </c>
      <c r="J99" s="60">
        <f>(Vuosi!L99-Vuosi!K99)/Vuosi!K99*100</f>
        <v>4.318798247444191</v>
      </c>
      <c r="K99" s="60">
        <f>(Vuosi!M99-Vuosi!L99)/Vuosi!L99*100</f>
        <v>8.569999999999993</v>
      </c>
      <c r="L99" s="60">
        <f>(Vuosi!N99-Vuosi!M99)/Vuosi!M99*100</f>
        <v>-7.000092106475081</v>
      </c>
      <c r="M99" s="60">
        <f>(Vuosi!O99-Vuosi!N99)/Vuosi!N99*100</f>
        <v>-8.507477468555019</v>
      </c>
      <c r="N99" s="60">
        <f>(Vuosi!P99-Vuosi!O99)/Vuosi!O99*100</f>
        <v>2.6629140506603246</v>
      </c>
      <c r="O99" s="61">
        <f>(Vuosi!Q99-Vuosi!P99)/Vuosi!P99*100</f>
        <v>5.1138760016870455</v>
      </c>
    </row>
    <row r="100" spans="1:15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30"/>
      <c r="F100" s="31">
        <f>(Vuosi!H100-Vuosi!G100)/Vuosi!G100*100</f>
        <v>-8.336877924287535</v>
      </c>
      <c r="G100" s="31">
        <f>(Vuosi!I100-Vuosi!H100)/Vuosi!H100*100</f>
        <v>-6.162412993039443</v>
      </c>
      <c r="H100" s="31">
        <f>(Vuosi!J100-Vuosi!I100)/Vuosi!I100*100</f>
        <v>6.814360597369203</v>
      </c>
      <c r="I100" s="31">
        <f>(Vuosi!K100-Vuosi!J100)/Vuosi!J100*100</f>
        <v>-3.1018518518518468</v>
      </c>
      <c r="J100" s="31">
        <f>(Vuosi!L100-Vuosi!K100)/Vuosi!K100*100</f>
        <v>-4.443382704252274</v>
      </c>
      <c r="K100" s="31">
        <f>(Vuosi!M100-Vuosi!L100)/Vuosi!L100*100</f>
        <v>0.7900000000000064</v>
      </c>
      <c r="L100" s="31">
        <f>(Vuosi!N100-Vuosi!M100)/Vuosi!M100*100</f>
        <v>-8.631808711181668</v>
      </c>
      <c r="M100" s="31">
        <f>(Vuosi!O100-Vuosi!N100)/Vuosi!N100*100</f>
        <v>-2.2043652948202856</v>
      </c>
      <c r="N100" s="31">
        <f>(Vuosi!P100-Vuosi!O100)/Vuosi!O100*100</f>
        <v>2.3872973573173346</v>
      </c>
      <c r="O100" s="32">
        <f>(Vuosi!Q100-Vuosi!P100)/Vuosi!P100*100</f>
        <v>7.558833098362448</v>
      </c>
    </row>
    <row r="101" spans="1:15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30"/>
      <c r="F101" s="31">
        <f>(Vuosi!H101-Vuosi!G101)/Vuosi!G101*100</f>
        <v>-8.35035750766088</v>
      </c>
      <c r="G101" s="31">
        <f>(Vuosi!I101-Vuosi!H101)/Vuosi!H101*100</f>
        <v>-6.120553543233958</v>
      </c>
      <c r="H101" s="31">
        <f>(Vuosi!J101-Vuosi!I101)/Vuosi!I101*100</f>
        <v>6.836169370795406</v>
      </c>
      <c r="I101" s="31">
        <f>(Vuosi!K101-Vuosi!J101)/Vuosi!J101*100</f>
        <v>-3.1021390869524907</v>
      </c>
      <c r="J101" s="31">
        <f>(Vuosi!L101-Vuosi!K101)/Vuosi!K101*100</f>
        <v>-4.434250764525995</v>
      </c>
      <c r="K101" s="31">
        <f>(Vuosi!M101-Vuosi!L101)/Vuosi!L101*100</f>
        <v>0.7900000000000064</v>
      </c>
      <c r="L101" s="31">
        <f>(Vuosi!N101-Vuosi!M101)/Vuosi!M101*100</f>
        <v>-8.631808711181668</v>
      </c>
      <c r="M101" s="31">
        <f>(Vuosi!O101-Vuosi!N101)/Vuosi!N101*100</f>
        <v>-2.2043652948202856</v>
      </c>
      <c r="N101" s="31">
        <f>(Vuosi!P101-Vuosi!O101)/Vuosi!O101*100</f>
        <v>2.3872973573173346</v>
      </c>
      <c r="O101" s="32">
        <f>(Vuosi!Q101-Vuosi!P101)/Vuosi!P101*100</f>
        <v>7.569677909120491</v>
      </c>
    </row>
    <row r="102" spans="1:15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30"/>
      <c r="F102" s="31">
        <f>(Vuosi!H102-Vuosi!G102)/Vuosi!G102*100</f>
        <v>5.289412187668516</v>
      </c>
      <c r="G102" s="31">
        <f>(Vuosi!I102-Vuosi!H102)/Vuosi!H102*100</f>
        <v>-41.452900251824666</v>
      </c>
      <c r="H102" s="31">
        <f>(Vuosi!J102-Vuosi!I102)/Vuosi!I102*100</f>
        <v>-9.418969162353276</v>
      </c>
      <c r="I102" s="31">
        <f>(Vuosi!K102-Vuosi!J102)/Vuosi!J102*100</f>
        <v>-8.877263581488934</v>
      </c>
      <c r="J102" s="31">
        <f>(Vuosi!L102-Vuosi!K102)/Vuosi!K102*100</f>
        <v>-11.676382264617558</v>
      </c>
      <c r="K102" s="31">
        <f>(Vuosi!M102-Vuosi!L102)/Vuosi!L102*100</f>
        <v>4.200000000000003</v>
      </c>
      <c r="L102" s="31">
        <f>(Vuosi!N102-Vuosi!M102)/Vuosi!M102*100</f>
        <v>-1.6410748560460728</v>
      </c>
      <c r="M102" s="31">
        <f>(Vuosi!O102-Vuosi!N102)/Vuosi!N102*100</f>
        <v>-7.912967118743292</v>
      </c>
      <c r="N102" s="31">
        <f>(Vuosi!P102-Vuosi!O102)/Vuosi!O102*100</f>
        <v>0.6993006993007107</v>
      </c>
      <c r="O102" s="32">
        <f>(Vuosi!Q102-Vuosi!P102)/Vuosi!P102*100</f>
        <v>-5.808080808080819</v>
      </c>
    </row>
    <row r="103" spans="1:15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30"/>
      <c r="F103" s="31">
        <f>(Vuosi!H103-Vuosi!G103)/Vuosi!G103*100</f>
        <v>0.46719875413665957</v>
      </c>
      <c r="G103" s="31">
        <f>(Vuosi!I103-Vuosi!H103)/Vuosi!H103*100</f>
        <v>4.621197442356129</v>
      </c>
      <c r="H103" s="31">
        <f>(Vuosi!J103-Vuosi!I103)/Vuosi!I103*100</f>
        <v>-9.612001111213997</v>
      </c>
      <c r="I103" s="31">
        <f>(Vuosi!K103-Vuosi!J103)/Vuosi!J103*100</f>
        <v>-11.033705562954612</v>
      </c>
      <c r="J103" s="31">
        <f>(Vuosi!L103-Vuosi!K103)/Vuosi!K103*100</f>
        <v>15.154306771073234</v>
      </c>
      <c r="K103" s="31">
        <f>(Vuosi!M103-Vuosi!L103)/Vuosi!L103*100</f>
        <v>16.540000000000006</v>
      </c>
      <c r="L103" s="31">
        <f>(Vuosi!N103-Vuosi!M103)/Vuosi!M103*100</f>
        <v>-8.597906298266698</v>
      </c>
      <c r="M103" s="31">
        <f>(Vuosi!O103-Vuosi!N103)/Vuosi!N103*100</f>
        <v>-15.4618850920015</v>
      </c>
      <c r="N103" s="31">
        <f>(Vuosi!P103-Vuosi!O103)/Vuosi!O103*100</f>
        <v>4.186563020544138</v>
      </c>
      <c r="O103" s="32">
        <f>(Vuosi!Q103-Vuosi!P103)/Vuosi!P103*100</f>
        <v>5.926241739501175</v>
      </c>
    </row>
    <row r="104" spans="1:15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30"/>
      <c r="F104" s="31">
        <f>(Vuosi!H104-Vuosi!G104)/Vuosi!G104*100</f>
        <v>-0.7299733401041042</v>
      </c>
      <c r="G104" s="31">
        <f>(Vuosi!I104-Vuosi!H104)/Vuosi!H104*100</f>
        <v>-0.9463520685465758</v>
      </c>
      <c r="H104" s="31">
        <f>(Vuosi!J104-Vuosi!I104)/Vuosi!I104*100</f>
        <v>-4.383190239493895</v>
      </c>
      <c r="I104" s="31">
        <f>(Vuosi!K104-Vuosi!J104)/Vuosi!J104*100</f>
        <v>-17.134755603564685</v>
      </c>
      <c r="J104" s="31">
        <f>(Vuosi!L104-Vuosi!K104)/Vuosi!K104*100</f>
        <v>-18.526967573733092</v>
      </c>
      <c r="K104" s="31">
        <f>(Vuosi!M104-Vuosi!L104)/Vuosi!L104*100</f>
        <v>-6.280000000000001</v>
      </c>
      <c r="L104" s="31">
        <f>(Vuosi!N104-Vuosi!M104)/Vuosi!M104*100</f>
        <v>-9.997865983781482</v>
      </c>
      <c r="M104" s="31">
        <f>(Vuosi!O104-Vuosi!N104)/Vuosi!N104*100</f>
        <v>-25.334914048606993</v>
      </c>
      <c r="N104" s="31">
        <f>(Vuosi!P104-Vuosi!O104)/Vuosi!O104*100</f>
        <v>-34.58240711336932</v>
      </c>
      <c r="O104" s="32">
        <f>(Vuosi!Q104-Vuosi!P104)/Vuosi!P104*100</f>
        <v>1.5048543689320326</v>
      </c>
    </row>
    <row r="105" spans="1:15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30"/>
      <c r="F105" s="31">
        <f>(Vuosi!H105-Vuosi!G105)/Vuosi!G105*100</f>
        <v>-16.311590802440165</v>
      </c>
      <c r="G105" s="31">
        <f>(Vuosi!I105-Vuosi!H105)/Vuosi!H105*100</f>
        <v>-2.6017718963777137</v>
      </c>
      <c r="H105" s="31">
        <f>(Vuosi!J105-Vuosi!I105)/Vuosi!I105*100</f>
        <v>16.062176165803113</v>
      </c>
      <c r="I105" s="31">
        <f>(Vuosi!K105-Vuosi!J105)/Vuosi!J105*100</f>
        <v>-6.676587301587306</v>
      </c>
      <c r="J105" s="31">
        <f>(Vuosi!L105-Vuosi!K105)/Vuosi!K105*100</f>
        <v>6.303816307005429</v>
      </c>
      <c r="K105" s="31">
        <f>(Vuosi!M105-Vuosi!L105)/Vuosi!L105*100</f>
        <v>3.319999999999993</v>
      </c>
      <c r="L105" s="31">
        <f>(Vuosi!N105-Vuosi!M105)/Vuosi!M105*100</f>
        <v>12.05962059620597</v>
      </c>
      <c r="M105" s="31">
        <f>(Vuosi!O105-Vuosi!N105)/Vuosi!N105*100</f>
        <v>-2.737951286923477</v>
      </c>
      <c r="N105" s="31">
        <f>(Vuosi!P105-Vuosi!O105)/Vuosi!O105*100</f>
        <v>5.994139064026285</v>
      </c>
      <c r="O105" s="32">
        <f>(Vuosi!Q105-Vuosi!P105)/Vuosi!P105*100</f>
        <v>8.855563002680972</v>
      </c>
    </row>
    <row r="106" spans="1:15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30"/>
      <c r="F106" s="31">
        <f>(Vuosi!H106-Vuosi!G106)/Vuosi!G106*100</f>
        <v>4.08672948121239</v>
      </c>
      <c r="G106" s="31">
        <f>(Vuosi!I106-Vuosi!H106)/Vuosi!H106*100</f>
        <v>1.2651325117242846</v>
      </c>
      <c r="H106" s="31">
        <f>(Vuosi!J106-Vuosi!I106)/Vuosi!I106*100</f>
        <v>3.3817985998923</v>
      </c>
      <c r="I106" s="31">
        <f>(Vuosi!K106-Vuosi!J106)/Vuosi!J106*100</f>
        <v>3.406604854672372</v>
      </c>
      <c r="J106" s="31">
        <f>(Vuosi!L106-Vuosi!K106)/Vuosi!K106*100</f>
        <v>0.7455168245013045</v>
      </c>
      <c r="K106" s="31">
        <f>(Vuosi!M106-Vuosi!L106)/Vuosi!L106*100</f>
        <v>5.590000000000003</v>
      </c>
      <c r="L106" s="31">
        <f>(Vuosi!N106-Vuosi!M106)/Vuosi!M106*100</f>
        <v>2.7748839852258667</v>
      </c>
      <c r="M106" s="31">
        <f>(Vuosi!O106-Vuosi!N106)/Vuosi!N106*100</f>
        <v>-2.0641356431994056</v>
      </c>
      <c r="N106" s="31">
        <f>(Vuosi!P106-Vuosi!O106)/Vuosi!O106*100</f>
        <v>-0.6962739932254375</v>
      </c>
      <c r="O106" s="32">
        <f>(Vuosi!Q106-Vuosi!P106)/Vuosi!P106*100</f>
        <v>-3.23100246352095</v>
      </c>
    </row>
    <row r="107" spans="1:15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30"/>
      <c r="F107" s="31">
        <f>(Vuosi!H107-Vuosi!G107)/Vuosi!G107*100</f>
        <v>7.089947089947094</v>
      </c>
      <c r="G107" s="31">
        <f>(Vuosi!I107-Vuosi!H107)/Vuosi!H107*100</f>
        <v>1.3142292490118561</v>
      </c>
      <c r="H107" s="31">
        <f>(Vuosi!J107-Vuosi!I107)/Vuosi!I107*100</f>
        <v>1.4532332000390078</v>
      </c>
      <c r="I107" s="31">
        <f>(Vuosi!K107-Vuosi!J107)/Vuosi!J107*100</f>
        <v>-3.3070563353201283</v>
      </c>
      <c r="J107" s="31">
        <f>(Vuosi!L107-Vuosi!K107)/Vuosi!K107*100</f>
        <v>-0.5766553986876102</v>
      </c>
      <c r="K107" s="31">
        <f>(Vuosi!M107-Vuosi!L107)/Vuosi!L107*100</f>
        <v>5.469999999999999</v>
      </c>
      <c r="L107" s="31">
        <f>(Vuosi!N107-Vuosi!M107)/Vuosi!M107*100</f>
        <v>2.474637337631554</v>
      </c>
      <c r="M107" s="31">
        <f>(Vuosi!O107-Vuosi!N107)/Vuosi!N107*100</f>
        <v>-2.6091783863804525</v>
      </c>
      <c r="N107" s="31">
        <f>(Vuosi!P107-Vuosi!O107)/Vuosi!O107*100</f>
        <v>-0.47501425042751283</v>
      </c>
      <c r="O107" s="32">
        <f>(Vuosi!Q107-Vuosi!P107)/Vuosi!P107*100</f>
        <v>-2.1382206949217344</v>
      </c>
    </row>
    <row r="108" spans="1:15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30"/>
      <c r="F108" s="31">
        <f>(Vuosi!H108-Vuosi!G108)/Vuosi!G108*100</f>
        <v>-22.941822173435785</v>
      </c>
      <c r="G108" s="31">
        <f>(Vuosi!I108-Vuosi!H108)/Vuosi!H108*100</f>
        <v>0.5935422602089269</v>
      </c>
      <c r="H108" s="31">
        <f>(Vuosi!J108-Vuosi!I108)/Vuosi!I108*100</f>
        <v>27.637479348595704</v>
      </c>
      <c r="I108" s="31">
        <f>(Vuosi!K108-Vuosi!J108)/Vuosi!J108*100</f>
        <v>70.7655325443787</v>
      </c>
      <c r="J108" s="31">
        <f>(Vuosi!L108-Vuosi!K108)/Vuosi!K108*100</f>
        <v>8.283703302652958</v>
      </c>
      <c r="K108" s="31">
        <f>(Vuosi!M108-Vuosi!L108)/Vuosi!L108*100</f>
        <v>6.25</v>
      </c>
      <c r="L108" s="31">
        <f>(Vuosi!N108-Vuosi!M108)/Vuosi!M108*100</f>
        <v>4.282352941176468</v>
      </c>
      <c r="M108" s="31">
        <f>(Vuosi!O108-Vuosi!N108)/Vuosi!N108*100</f>
        <v>0.7129963898917023</v>
      </c>
      <c r="N108" s="31">
        <f>(Vuosi!P108-Vuosi!O108)/Vuosi!O108*100</f>
        <v>-1.7474684111479548</v>
      </c>
      <c r="O108" s="32">
        <f>(Vuosi!Q108-Vuosi!P108)/Vuosi!P108*100</f>
        <v>-8.682962422473546</v>
      </c>
    </row>
    <row r="109" spans="1:15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15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59"/>
      <c r="F110" s="60">
        <f>(Vuosi!H110-Vuosi!G110)/Vuosi!G110*100</f>
        <v>13.331988705123033</v>
      </c>
      <c r="G110" s="60">
        <f>(Vuosi!I110-Vuosi!H110)/Vuosi!H110*100</f>
        <v>-10.46449546182594</v>
      </c>
      <c r="H110" s="60">
        <f>(Vuosi!J110-Vuosi!I110)/Vuosi!I110*100</f>
        <v>-3.6473862055257418</v>
      </c>
      <c r="I110" s="60">
        <f>(Vuosi!K110-Vuosi!J110)/Vuosi!J110*100</f>
        <v>-7.591542031975244</v>
      </c>
      <c r="J110" s="60">
        <f>(Vuosi!L110-Vuosi!K110)/Vuosi!K110*100</f>
        <v>11.619600401830557</v>
      </c>
      <c r="K110" s="60">
        <f>(Vuosi!M110-Vuosi!L110)/Vuosi!L110*100</f>
        <v>7.569999999999993</v>
      </c>
      <c r="L110" s="60">
        <f>(Vuosi!N110-Vuosi!M110)/Vuosi!M110*100</f>
        <v>-0.8366644975364801</v>
      </c>
      <c r="M110" s="60">
        <f>(Vuosi!O110-Vuosi!N110)/Vuosi!N110*100</f>
        <v>-7.893503328021001</v>
      </c>
      <c r="N110" s="60">
        <f>(Vuosi!P110-Vuosi!O110)/Vuosi!O110*100</f>
        <v>2.02544529262086</v>
      </c>
      <c r="O110" s="61">
        <f>(Vuosi!Q110-Vuosi!P110)/Vuosi!P110*100</f>
        <v>-2.1947326416600044</v>
      </c>
    </row>
    <row r="111" spans="1:15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30"/>
      <c r="F111" s="31">
        <f>(Vuosi!H111-Vuosi!G111)/Vuosi!G111*100</f>
        <v>1.2071811803549337</v>
      </c>
      <c r="G111" s="31">
        <f>(Vuosi!I111-Vuosi!H111)/Vuosi!H111*100</f>
        <v>2.334590682026702</v>
      </c>
      <c r="H111" s="31">
        <f>(Vuosi!J111-Vuosi!I111)/Vuosi!I111*100</f>
        <v>-1.1755329746961474</v>
      </c>
      <c r="I111" s="31">
        <f>(Vuosi!K111-Vuosi!J111)/Vuosi!J111*100</f>
        <v>-0.8870967741935581</v>
      </c>
      <c r="J111" s="31">
        <f>(Vuosi!L111-Vuosi!K111)/Vuosi!K111*100</f>
        <v>1.7087062652563128</v>
      </c>
      <c r="K111" s="31">
        <f>(Vuosi!M111-Vuosi!L111)/Vuosi!L111*100</f>
        <v>2.519999999999996</v>
      </c>
      <c r="L111" s="31">
        <f>(Vuosi!N111-Vuosi!M111)/Vuosi!M111*100</f>
        <v>2.409285992976979</v>
      </c>
      <c r="M111" s="31">
        <f>(Vuosi!O111-Vuosi!N111)/Vuosi!N111*100</f>
        <v>-0.5143346985427109</v>
      </c>
      <c r="N111" s="31">
        <f>(Vuosi!P111-Vuosi!O111)/Vuosi!O111*100</f>
        <v>-2.604116802297749</v>
      </c>
      <c r="O111" s="32">
        <f>(Vuosi!Q111-Vuosi!P111)/Vuosi!P111*100</f>
        <v>-1.7202398505848815</v>
      </c>
    </row>
    <row r="112" spans="1:15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30"/>
      <c r="F112" s="31">
        <f>(Vuosi!H112-Vuosi!G112)/Vuosi!G112*100</f>
        <v>1.2071811803549337</v>
      </c>
      <c r="G112" s="31">
        <f>(Vuosi!I112-Vuosi!H112)/Vuosi!H112*100</f>
        <v>2.334590682026702</v>
      </c>
      <c r="H112" s="31">
        <f>(Vuosi!J112-Vuosi!I112)/Vuosi!I112*100</f>
        <v>-1.1755329746961474</v>
      </c>
      <c r="I112" s="31">
        <f>(Vuosi!K112-Vuosi!J112)/Vuosi!J112*100</f>
        <v>-0.8870967741935581</v>
      </c>
      <c r="J112" s="31">
        <f>(Vuosi!L112-Vuosi!K112)/Vuosi!K112*100</f>
        <v>1.7087062652563128</v>
      </c>
      <c r="K112" s="31">
        <f>(Vuosi!M112-Vuosi!L112)/Vuosi!L112*100</f>
        <v>2.519999999999996</v>
      </c>
      <c r="L112" s="31">
        <f>(Vuosi!N112-Vuosi!M112)/Vuosi!M112*100</f>
        <v>2.409285992976979</v>
      </c>
      <c r="M112" s="31">
        <f>(Vuosi!O112-Vuosi!N112)/Vuosi!N112*100</f>
        <v>-0.5143346985427109</v>
      </c>
      <c r="N112" s="31">
        <f>(Vuosi!P112-Vuosi!O112)/Vuosi!O112*100</f>
        <v>-2.604116802297749</v>
      </c>
      <c r="O112" s="32">
        <f>(Vuosi!Q112-Vuosi!P112)/Vuosi!P112*100</f>
        <v>-1.7202398505848815</v>
      </c>
    </row>
    <row r="113" spans="1:15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2"/>
    </row>
    <row r="114" spans="1:15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30"/>
      <c r="F114" s="31">
        <f>(Vuosi!H114-Vuosi!G114)/Vuosi!G114*100</f>
        <v>48.325605358062866</v>
      </c>
      <c r="G114" s="31">
        <f>(Vuosi!I114-Vuosi!H114)/Vuosi!H114*100</f>
        <v>-13.824244529350466</v>
      </c>
      <c r="H114" s="31">
        <f>(Vuosi!J114-Vuosi!I114)/Vuosi!I114*100</f>
        <v>6.502754265753041</v>
      </c>
      <c r="I114" s="31">
        <f>(Vuosi!K114-Vuosi!J114)/Vuosi!J114*100</f>
        <v>15.579664437996732</v>
      </c>
      <c r="J114" s="31">
        <f>(Vuosi!L114-Vuosi!K114)/Vuosi!K114*100</f>
        <v>9.146474568871419</v>
      </c>
      <c r="K114" s="31">
        <f>(Vuosi!M114-Vuosi!L114)/Vuosi!L114*100</f>
        <v>-15.870000000000003</v>
      </c>
      <c r="L114" s="31">
        <f>(Vuosi!N114-Vuosi!M114)/Vuosi!M114*100</f>
        <v>14.762866991560683</v>
      </c>
      <c r="M114" s="31">
        <f>(Vuosi!O114-Vuosi!N114)/Vuosi!N114*100</f>
        <v>1.9057483169342346</v>
      </c>
      <c r="N114" s="31">
        <f>(Vuosi!P114-Vuosi!O114)/Vuosi!O114*100</f>
        <v>-6.962089643256422</v>
      </c>
      <c r="O114" s="32">
        <f>(Vuosi!Q114-Vuosi!P114)/Vuosi!P114*100</f>
        <v>-19.346733668341713</v>
      </c>
    </row>
    <row r="115" spans="1:15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30"/>
      <c r="F115" s="31">
        <f>(Vuosi!H115-Vuosi!G115)/Vuosi!G115*100</f>
        <v>43.99930020993703</v>
      </c>
      <c r="G115" s="31">
        <f>(Vuosi!I115-Vuosi!H115)/Vuosi!H115*100</f>
        <v>-35.378447333252346</v>
      </c>
      <c r="H115" s="31">
        <f>(Vuosi!J115-Vuosi!I115)/Vuosi!I115*100</f>
        <v>-12.72795638277871</v>
      </c>
      <c r="I115" s="31">
        <f>(Vuosi!K115-Vuosi!J115)/Vuosi!J115*100</f>
        <v>-35.049547608789325</v>
      </c>
      <c r="J115" s="31">
        <f>(Vuosi!L115-Vuosi!K115)/Vuosi!K115*100</f>
        <v>65.8374792703151</v>
      </c>
      <c r="K115" s="31">
        <f>(Vuosi!M115-Vuosi!L115)/Vuosi!L115*100</f>
        <v>28.74000000000001</v>
      </c>
      <c r="L115" s="31">
        <f>(Vuosi!N115-Vuosi!M115)/Vuosi!M115*100</f>
        <v>-11.3251514680752</v>
      </c>
      <c r="M115" s="31">
        <f>(Vuosi!O115-Vuosi!N115)/Vuosi!N115*100</f>
        <v>-31.94639103013315</v>
      </c>
      <c r="N115" s="31">
        <f>(Vuosi!P115-Vuosi!O115)/Vuosi!O115*100</f>
        <v>24.790835371347672</v>
      </c>
      <c r="O115" s="32">
        <f>(Vuosi!Q115-Vuosi!P115)/Vuosi!P115*100</f>
        <v>-0.7529654461062445</v>
      </c>
    </row>
    <row r="116" spans="1:15" ht="13.5" thickBot="1">
      <c r="A116" s="9" t="s">
        <v>221</v>
      </c>
      <c r="B116" s="24" t="s">
        <v>337</v>
      </c>
      <c r="C116" s="24" t="s">
        <v>457</v>
      </c>
      <c r="D116" s="24" t="s">
        <v>222</v>
      </c>
      <c r="E116" s="63"/>
      <c r="F116" s="41">
        <f>(Vuosi!H116-Vuosi!G116)/Vuosi!G116*100</f>
        <v>7.857424182749117</v>
      </c>
      <c r="G116" s="41">
        <f>(Vuosi!I116-Vuosi!H116)/Vuosi!H116*100</f>
        <v>-7.431075406244295</v>
      </c>
      <c r="H116" s="41">
        <f>(Vuosi!J116-Vuosi!I116)/Vuosi!I116*100</f>
        <v>-2.9191321499013885</v>
      </c>
      <c r="I116" s="41">
        <f>(Vuosi!K116-Vuosi!J116)/Vuosi!J116*100</f>
        <v>-6.968711905729378</v>
      </c>
      <c r="J116" s="41">
        <f>(Vuosi!L116-Vuosi!K116)/Vuosi!K116*100</f>
        <v>9.19414719371042</v>
      </c>
      <c r="K116" s="41">
        <f>(Vuosi!M116-Vuosi!L116)/Vuosi!L116*100</f>
        <v>7.8900000000000015</v>
      </c>
      <c r="L116" s="41">
        <f>(Vuosi!N116-Vuosi!M116)/Vuosi!M116*100</f>
        <v>-2.8084159792381143</v>
      </c>
      <c r="M116" s="41">
        <f>(Vuosi!O116-Vuosi!N116)/Vuosi!N116*100</f>
        <v>-8.086973106999814</v>
      </c>
      <c r="N116" s="41">
        <f>(Vuosi!P116-Vuosi!O116)/Vuosi!O116*100</f>
        <v>2.2203776717161245</v>
      </c>
      <c r="O116" s="33">
        <f>(Vuosi!Q116-Vuosi!P116)/Vuosi!P116*100</f>
        <v>0.05075111652456066</v>
      </c>
    </row>
    <row r="117" spans="1:15" s="48" customFormat="1" ht="39" thickBot="1">
      <c r="A117" s="9" t="s">
        <v>223</v>
      </c>
      <c r="B117" s="24" t="s">
        <v>338</v>
      </c>
      <c r="C117" s="38" t="s">
        <v>458</v>
      </c>
      <c r="D117" s="38" t="s">
        <v>224</v>
      </c>
      <c r="E117" s="67"/>
      <c r="F117" s="108">
        <f>(Vuosi!H117-Vuosi!G117)/Vuosi!G117*100</f>
        <v>4.2647626399073735</v>
      </c>
      <c r="G117" s="108">
        <f>(Vuosi!I117-Vuosi!H117)/Vuosi!H117*100</f>
        <v>-5.108273181565793</v>
      </c>
      <c r="H117" s="108">
        <f>(Vuosi!J117-Vuosi!I117)/Vuosi!I117*100</f>
        <v>-1.2580456407255767</v>
      </c>
      <c r="I117" s="108">
        <f>(Vuosi!K117-Vuosi!J117)/Vuosi!J117*100</f>
        <v>-4.582716049382716</v>
      </c>
      <c r="J117" s="108">
        <f>(Vuosi!L117-Vuosi!K117)/Vuosi!K117*100</f>
        <v>3.508953524479868</v>
      </c>
      <c r="K117" s="108">
        <f>(Vuosi!M117-Vuosi!L117)/Vuosi!L117*100</f>
        <v>5.200000000000003</v>
      </c>
      <c r="L117" s="108">
        <f>(Vuosi!N117-Vuosi!M117)/Vuosi!M117*100</f>
        <v>-1.4258555133079849</v>
      </c>
      <c r="M117" s="108">
        <f>(Vuosi!O117-Vuosi!N117)/Vuosi!N117*100</f>
        <v>-4.532304725168759</v>
      </c>
      <c r="N117" s="108">
        <f>(Vuosi!P117-Vuosi!O117)/Vuosi!O117*100</f>
        <v>2.505050505050509</v>
      </c>
      <c r="O117" s="109">
        <f>(Vuosi!Q117-Vuosi!P117)/Vuosi!P117*100</f>
        <v>-2.5817895151754087</v>
      </c>
    </row>
    <row r="118" spans="1:15" ht="39" thickBot="1">
      <c r="A118" s="36" t="s">
        <v>225</v>
      </c>
      <c r="B118" s="37" t="s">
        <v>339</v>
      </c>
      <c r="C118" s="37" t="s">
        <v>459</v>
      </c>
      <c r="D118" s="37" t="s">
        <v>226</v>
      </c>
      <c r="E118" s="68"/>
      <c r="F118" s="69">
        <f>(Vuosi!H118-Vuosi!G118)/Vuosi!G118*100</f>
        <v>4.418403611564686</v>
      </c>
      <c r="G118" s="69">
        <f>(Vuosi!I118-Vuosi!H118)/Vuosi!H118*100</f>
        <v>-5.712445957133653</v>
      </c>
      <c r="H118" s="69">
        <f>(Vuosi!J118-Vuosi!I118)/Vuosi!I118*100</f>
        <v>-1.9707317073170694</v>
      </c>
      <c r="I118" s="69">
        <f>(Vuosi!K118-Vuosi!J118)/Vuosi!J118*100</f>
        <v>-4.0406050955414035</v>
      </c>
      <c r="J118" s="69">
        <f>(Vuosi!L118-Vuosi!K118)/Vuosi!K118*100</f>
        <v>3.712922630159716</v>
      </c>
      <c r="K118" s="69">
        <f>(Vuosi!M118-Vuosi!L118)/Vuosi!L118*100</f>
        <v>5.799999999999997</v>
      </c>
      <c r="L118" s="69">
        <f>(Vuosi!N118-Vuosi!M118)/Vuosi!M118*100</f>
        <v>-2.107750472589796</v>
      </c>
      <c r="M118" s="69">
        <f>(Vuosi!O118-Vuosi!N118)/Vuosi!N118*100</f>
        <v>-6.710437385343236</v>
      </c>
      <c r="N118" s="69">
        <f>(Vuosi!P118-Vuosi!O118)/Vuosi!O118*100</f>
        <v>2.1838128751811214</v>
      </c>
      <c r="O118" s="70">
        <f>(Vuosi!Q118-Vuosi!P118)/Vuosi!P118*100</f>
        <v>-1.883925858401701</v>
      </c>
    </row>
    <row r="119" spans="1:15" s="58" customFormat="1" ht="51.75" customHeight="1" thickBot="1">
      <c r="A119" s="9"/>
      <c r="B119" s="49" t="s">
        <v>340</v>
      </c>
      <c r="C119" s="24" t="s">
        <v>460</v>
      </c>
      <c r="D119" s="24"/>
      <c r="E119" s="71"/>
      <c r="F119" s="71">
        <f>(Vuosi!H119-Vuosi!G119)/Vuosi!G119*100</f>
        <v>-0.7619419751880445</v>
      </c>
      <c r="G119" s="71">
        <f>(Vuosi!I119-Vuosi!H119)/Vuosi!H119*100</f>
        <v>0.4429569839551165</v>
      </c>
      <c r="H119" s="71">
        <f>(Vuosi!J119-Vuosi!I119)/Vuosi!I119*100</f>
        <v>0.10780086240689869</v>
      </c>
      <c r="I119" s="71">
        <f>(Vuosi!K119-Vuosi!J119)/Vuosi!J119*100</f>
        <v>-1.4292706803720097</v>
      </c>
      <c r="J119" s="71">
        <f>(Vuosi!L119-Vuosi!K119)/Vuosi!K119*100</f>
        <v>-0.6852716257821013</v>
      </c>
      <c r="K119" s="71">
        <f>(Vuosi!M119-Vuosi!L119)/Vuosi!L119*100</f>
        <v>2.530000000000001</v>
      </c>
      <c r="L119" s="71">
        <f>(Vuosi!N119-Vuosi!M119)/Vuosi!M119*100</f>
        <v>-0.01950648590656005</v>
      </c>
      <c r="M119" s="71">
        <f>(Vuosi!O119-Vuosi!N119)/Vuosi!N119*100</f>
        <v>-1.0828211881767627</v>
      </c>
      <c r="N119" s="71">
        <f>(Vuosi!P119-Vuosi!O119)/Vuosi!O119*100</f>
        <v>0.5719921104536472</v>
      </c>
      <c r="O119" s="72">
        <f>(Vuosi!Q119-Vuosi!P119)/Vuosi!P119*100</f>
        <v>-2.7750539321435554</v>
      </c>
    </row>
    <row r="120" spans="1:15" s="58" customFormat="1" ht="30" customHeight="1" thickBot="1">
      <c r="A120" s="15"/>
      <c r="B120" s="50" t="s">
        <v>341</v>
      </c>
      <c r="C120" s="27" t="s">
        <v>461</v>
      </c>
      <c r="D120" s="27"/>
      <c r="E120" s="73"/>
      <c r="F120" s="73">
        <f>(Vuosi!H120-Vuosi!G120)/Vuosi!G120*100</f>
        <v>0.4032664583123356</v>
      </c>
      <c r="G120" s="73">
        <f>(Vuosi!I120-Vuosi!H120)/Vuosi!H120*100</f>
        <v>0.8133346721558412</v>
      </c>
      <c r="H120" s="73">
        <f>(Vuosi!J120-Vuosi!I120)/Vuosi!I120*100</f>
        <v>-1.0358565737051855</v>
      </c>
      <c r="I120" s="73">
        <f>(Vuosi!K120-Vuosi!J120)/Vuosi!J120*100</f>
        <v>-2.224235104669881</v>
      </c>
      <c r="J120" s="73">
        <f>(Vuosi!L120-Vuosi!K120)/Vuosi!K120*100</f>
        <v>2.933607822954188</v>
      </c>
      <c r="K120" s="73">
        <f>(Vuosi!M120-Vuosi!L120)/Vuosi!L120*100</f>
        <v>4.150000000000006</v>
      </c>
      <c r="L120" s="73">
        <f>(Vuosi!N120-Vuosi!M120)/Vuosi!M120*100</f>
        <v>-0.9313490158425336</v>
      </c>
      <c r="M120" s="73">
        <f>(Vuosi!O120-Vuosi!N120)/Vuosi!N120*100</f>
        <v>-3.3533630548555995</v>
      </c>
      <c r="N120" s="73">
        <f>(Vuosi!P120-Vuosi!O120)/Vuosi!O120*100</f>
        <v>-0.9225832330525489</v>
      </c>
      <c r="O120" s="74">
        <f>(Vuosi!Q120-Vuosi!P120)/Vuosi!P120*100</f>
        <v>0.18218623481782067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2006-05-11T11:17:09Z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