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80" tabRatio="597" activeTab="0"/>
  </bookViews>
  <sheets>
    <sheet name="T1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<sst xmlns="http://schemas.openxmlformats.org/spreadsheetml/2006/main" count="41" uniqueCount="29">
  <si>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Sektori</t>
  </si>
  <si>
    <t>Tutkimus-</t>
  </si>
  <si>
    <t>Koulutus</t>
  </si>
  <si>
    <t xml:space="preserve">henkilökunta </t>
  </si>
  <si>
    <t>Tohtorit</t>
  </si>
  <si>
    <t>Lisensiaatit</t>
  </si>
  <si>
    <t>Yht.</t>
  </si>
  <si>
    <t>Naisia</t>
  </si>
  <si>
    <t>Kaikki yhteensä</t>
  </si>
  <si>
    <t>Yritykset</t>
  </si>
  <si>
    <t xml:space="preserve">   Teollisuus</t>
  </si>
  <si>
    <t xml:space="preserve">   Muut toimialat</t>
  </si>
  <si>
    <t>Julkinen sektori</t>
  </si>
  <si>
    <t xml:space="preserve">   Valtion hallinnonalat</t>
  </si>
  <si>
    <t xml:space="preserve">   Muut julkiset laitokset</t>
  </si>
  <si>
    <t xml:space="preserve">   YVT-sektori*</t>
  </si>
  <si>
    <t xml:space="preserve">   Yliopistot</t>
  </si>
  <si>
    <t xml:space="preserve">   Yliopistolliset keskussairaalat</t>
  </si>
  <si>
    <t>* Yksityinen voittoa tavoittelematon toiminta</t>
  </si>
  <si>
    <t>Ammattikork. tutk./</t>
  </si>
  <si>
    <t>opistoinsinöörit</t>
  </si>
  <si>
    <t>Korkeakoulusektori</t>
  </si>
  <si>
    <t xml:space="preserve">   Ammattikorkeakoulut</t>
  </si>
  <si>
    <t>Muu opistoaste</t>
  </si>
  <si>
    <t>Muu yliopistotutkinto</t>
  </si>
  <si>
    <t>Muu koulutus</t>
  </si>
  <si>
    <t xml:space="preserve">                    Tutkimushenkilökunta koulutuksen ja sukupuolen mukaan sektoreittain</t>
  </si>
  <si>
    <t>Taulukko 1. Tutkimus- ja kehittämistoiminta vuonna 2007</t>
  </si>
  <si>
    <t xml:space="preserve">   Kunnat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</si>
</sst>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#,##0.000"/>
    <numFmt numFmtId="175" formatCode="#,##0.0000"/>
    <numFmt numFmtId="176" formatCode="#,##0.0000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 quotePrefix="1">
      <alignment/>
    </xf>
    <xf numFmtId="3" fontId="1" fillId="0" borderId="0" xfId="0" applyNumberFormat="1" applyFont="1" applyAlignment="1" quotePrefix="1">
      <alignment/>
    </xf>
    <xf numFmtId="3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22.7109375" style="2" customWidth="1"/>
    <col min="2" max="15" width="7.28125" style="2" customWidth="1"/>
    <col min="16" max="21" width="6.7109375" style="2" customWidth="1"/>
    <col min="22" max="16384" width="9.140625" style="2" customWidth="1"/>
  </cols>
  <sheetData>
    <row r="1" spans="1:21" s="24" customFormat="1" ht="12.75" customHeight="1">
      <c r="A1" s="23" t="s">
        <v>27</v>
      </c>
      <c r="M1" s="2"/>
      <c r="N1" s="2"/>
      <c r="O1" s="2"/>
      <c r="P1" s="2"/>
      <c r="Q1" s="2"/>
      <c r="R1" s="2"/>
      <c r="S1" s="2"/>
      <c r="T1" s="2"/>
      <c r="U1" s="2"/>
    </row>
    <row r="2" spans="1:21" s="24" customFormat="1" ht="12.75" customHeight="1">
      <c r="A2" s="23" t="s">
        <v>26</v>
      </c>
      <c r="M2" s="2"/>
      <c r="N2" s="2"/>
      <c r="O2" s="2"/>
      <c r="P2" s="2"/>
      <c r="Q2" s="2"/>
      <c r="R2" s="2"/>
      <c r="S2" s="2"/>
      <c r="T2" s="2"/>
      <c r="U2" s="2"/>
    </row>
    <row r="3" spans="1:12" ht="30" customHeight="1">
      <c r="A3" s="3"/>
      <c r="B3" s="30"/>
      <c r="C3" s="30"/>
      <c r="D3" s="30"/>
      <c r="E3" s="30"/>
      <c r="F3" s="30"/>
      <c r="G3" s="30"/>
      <c r="H3" s="30"/>
      <c r="I3" s="30"/>
      <c r="J3" s="30"/>
      <c r="K3" s="30"/>
      <c r="L3" s="24"/>
    </row>
    <row r="4" spans="1:15" ht="12" customHeight="1">
      <c r="A4" s="5" t="s">
        <v>0</v>
      </c>
      <c r="B4" s="6" t="s">
        <v>1</v>
      </c>
      <c r="C4" s="5"/>
      <c r="D4" s="7" t="s">
        <v>2</v>
      </c>
      <c r="E4" s="4"/>
      <c r="F4" s="4"/>
      <c r="G4" s="4"/>
      <c r="H4" s="4"/>
      <c r="I4" s="4"/>
      <c r="J4" s="4"/>
      <c r="K4" s="4"/>
      <c r="L4" s="38"/>
      <c r="M4" s="38"/>
      <c r="N4" s="38"/>
      <c r="O4" s="38"/>
    </row>
    <row r="5" spans="1:17" s="5" customFormat="1" ht="12" customHeight="1">
      <c r="A5" s="2"/>
      <c r="B5" s="8" t="s">
        <v>3</v>
      </c>
      <c r="C5" s="9"/>
      <c r="D5" s="6" t="s">
        <v>4</v>
      </c>
      <c r="F5" s="6" t="s">
        <v>5</v>
      </c>
      <c r="G5" s="10"/>
      <c r="H5" s="6" t="s">
        <v>24</v>
      </c>
      <c r="J5" s="6" t="s">
        <v>19</v>
      </c>
      <c r="L5" s="32" t="s">
        <v>23</v>
      </c>
      <c r="N5" s="6" t="s">
        <v>25</v>
      </c>
      <c r="P5" s="2"/>
      <c r="Q5" s="2"/>
    </row>
    <row r="6" spans="2:17" s="11" customFormat="1" ht="12" customHeight="1">
      <c r="B6" s="12"/>
      <c r="C6" s="13"/>
      <c r="D6" s="12"/>
      <c r="E6" s="13"/>
      <c r="F6" s="12"/>
      <c r="G6" s="13"/>
      <c r="H6" s="12"/>
      <c r="I6" s="13"/>
      <c r="J6" s="12" t="s">
        <v>20</v>
      </c>
      <c r="K6" s="13"/>
      <c r="L6" s="32"/>
      <c r="M6" s="13"/>
      <c r="N6" s="12"/>
      <c r="O6" s="13"/>
      <c r="P6" s="2"/>
      <c r="Q6" s="2"/>
    </row>
    <row r="7" spans="1:17" s="15" customFormat="1" ht="12" customHeight="1">
      <c r="A7" s="14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40" t="s">
        <v>6</v>
      </c>
      <c r="M7" s="39" t="s">
        <v>7</v>
      </c>
      <c r="N7" s="39" t="s">
        <v>6</v>
      </c>
      <c r="O7" s="39" t="s">
        <v>7</v>
      </c>
      <c r="P7" s="2"/>
      <c r="Q7" s="2"/>
    </row>
    <row r="8" spans="1:17" s="15" customFormat="1" ht="7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"/>
      <c r="Q8" s="2"/>
    </row>
    <row r="9" spans="1:28" s="18" customFormat="1" ht="12.75" customHeight="1">
      <c r="A9" s="17" t="s">
        <v>8</v>
      </c>
      <c r="B9" s="21">
        <f>SUM(B11,B15,B21)</f>
        <v>79507.13808710806</v>
      </c>
      <c r="C9" s="21">
        <f aca="true" t="shared" si="0" ref="C9:O9">SUM(C11,C15,C21)</f>
        <v>27607.397370186234</v>
      </c>
      <c r="D9" s="21">
        <f t="shared" si="0"/>
        <v>11451.12142976472</v>
      </c>
      <c r="E9" s="21">
        <f t="shared" si="0"/>
        <v>4108.887987455091</v>
      </c>
      <c r="F9" s="21">
        <f t="shared" si="0"/>
        <v>2780.054311437619</v>
      </c>
      <c r="G9" s="21">
        <f t="shared" si="0"/>
        <v>1012.4036496743266</v>
      </c>
      <c r="H9" s="21">
        <f t="shared" si="0"/>
        <v>32655.11679437419</v>
      </c>
      <c r="I9" s="21">
        <f t="shared" si="0"/>
        <v>11577.603264415398</v>
      </c>
      <c r="J9" s="21">
        <f t="shared" si="0"/>
        <v>14344.844647044687</v>
      </c>
      <c r="K9" s="21">
        <f t="shared" si="0"/>
        <v>3483.435880021471</v>
      </c>
      <c r="L9" s="21">
        <f t="shared" si="0"/>
        <v>7929.546429547952</v>
      </c>
      <c r="M9" s="21">
        <f t="shared" si="0"/>
        <v>3231.7283182091405</v>
      </c>
      <c r="N9" s="21">
        <f t="shared" si="0"/>
        <v>10346.454474938884</v>
      </c>
      <c r="O9" s="21">
        <f t="shared" si="0"/>
        <v>4193.338270410807</v>
      </c>
      <c r="P9" s="20"/>
      <c r="Q9" s="20"/>
      <c r="R9" s="20"/>
      <c r="S9" s="20"/>
      <c r="T9" s="20"/>
      <c r="U9" s="20"/>
      <c r="V9" s="20"/>
      <c r="W9" s="34"/>
      <c r="X9" s="34"/>
      <c r="Y9" s="34"/>
      <c r="Z9" s="34"/>
      <c r="AA9" s="34"/>
      <c r="AB9" s="17"/>
    </row>
    <row r="10" spans="1:28" s="18" customFormat="1" ht="12.75" customHeight="1">
      <c r="A10" s="1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"/>
      <c r="Q10" s="2"/>
      <c r="R10" s="25"/>
      <c r="S10" s="25"/>
      <c r="T10" s="25"/>
      <c r="U10" s="25"/>
      <c r="V10" s="25"/>
      <c r="W10" s="25"/>
      <c r="X10" s="34"/>
      <c r="Y10" s="34"/>
      <c r="Z10" s="34"/>
      <c r="AA10" s="34"/>
      <c r="AB10" s="17"/>
    </row>
    <row r="11" spans="1:28" s="18" customFormat="1" ht="12.75" customHeight="1">
      <c r="A11" s="17" t="s">
        <v>9</v>
      </c>
      <c r="B11" s="28">
        <f>SUM(B12:B13)</f>
        <v>41005.138087108055</v>
      </c>
      <c r="C11" s="28">
        <f aca="true" t="shared" si="1" ref="C11:O11">SUM(C12:C13)</f>
        <v>8873.397370186236</v>
      </c>
      <c r="D11" s="28">
        <f t="shared" si="1"/>
        <v>1673.1214297647211</v>
      </c>
      <c r="E11" s="28">
        <f t="shared" si="1"/>
        <v>396.8879874550918</v>
      </c>
      <c r="F11" s="28">
        <f t="shared" si="1"/>
        <v>662.0543114376192</v>
      </c>
      <c r="G11" s="28">
        <f t="shared" si="1"/>
        <v>158.40364967432663</v>
      </c>
      <c r="H11" s="28">
        <f t="shared" si="1"/>
        <v>17209.11679437419</v>
      </c>
      <c r="I11" s="28">
        <f t="shared" si="1"/>
        <v>3586.6032644153984</v>
      </c>
      <c r="J11" s="28">
        <f t="shared" si="1"/>
        <v>11855.844647044687</v>
      </c>
      <c r="K11" s="28">
        <f t="shared" si="1"/>
        <v>1880.435880021471</v>
      </c>
      <c r="L11" s="28">
        <f t="shared" si="1"/>
        <v>5527.546429547952</v>
      </c>
      <c r="M11" s="28">
        <f t="shared" si="1"/>
        <v>1618.7283182091408</v>
      </c>
      <c r="N11" s="28">
        <f t="shared" si="1"/>
        <v>4077.4544749388842</v>
      </c>
      <c r="O11" s="28">
        <f t="shared" si="1"/>
        <v>1232.3382704108071</v>
      </c>
      <c r="P11" s="2"/>
      <c r="Q11" s="2"/>
      <c r="R11" s="10"/>
      <c r="S11" s="10"/>
      <c r="T11" s="10"/>
      <c r="U11" s="10"/>
      <c r="V11" s="10"/>
      <c r="W11" s="10"/>
      <c r="X11" s="34"/>
      <c r="Y11" s="34"/>
      <c r="Z11" s="34"/>
      <c r="AA11" s="34"/>
      <c r="AB11" s="17"/>
    </row>
    <row r="12" spans="1:28" s="15" customFormat="1" ht="12.75" customHeight="1">
      <c r="A12" s="16" t="s">
        <v>10</v>
      </c>
      <c r="B12" s="27">
        <v>27305.509875090785</v>
      </c>
      <c r="C12" s="27">
        <v>5599.9632845157585</v>
      </c>
      <c r="D12" s="27">
        <v>966.6428490060234</v>
      </c>
      <c r="E12" s="27">
        <v>230.7660833363839</v>
      </c>
      <c r="F12" s="27">
        <v>432.80562871391606</v>
      </c>
      <c r="G12" s="27">
        <v>102.51353344884959</v>
      </c>
      <c r="H12" s="27">
        <v>10796.19845204512</v>
      </c>
      <c r="I12" s="27">
        <v>2180.9504916485266</v>
      </c>
      <c r="J12" s="27">
        <v>8385.898772051916</v>
      </c>
      <c r="K12" s="27">
        <v>1074.5248379399036</v>
      </c>
      <c r="L12" s="27">
        <v>3998.8486594526935</v>
      </c>
      <c r="M12" s="27">
        <v>1115.0106814169362</v>
      </c>
      <c r="N12" s="27">
        <v>2725.115513821116</v>
      </c>
      <c r="O12" s="27">
        <v>896.1976567251581</v>
      </c>
      <c r="P12" s="2"/>
      <c r="Q12" s="2"/>
      <c r="R12" s="9"/>
      <c r="S12" s="9"/>
      <c r="T12" s="9"/>
      <c r="U12" s="9"/>
      <c r="V12" s="9"/>
      <c r="W12" s="9"/>
      <c r="X12" s="35"/>
      <c r="Y12" s="35"/>
      <c r="Z12" s="35"/>
      <c r="AA12" s="35"/>
      <c r="AB12" s="16"/>
    </row>
    <row r="13" spans="1:28" s="15" customFormat="1" ht="12.75" customHeight="1">
      <c r="A13" s="16" t="s">
        <v>11</v>
      </c>
      <c r="B13" s="29">
        <v>13699.62821201727</v>
      </c>
      <c r="C13" s="29">
        <v>3273.4340856704775</v>
      </c>
      <c r="D13" s="29">
        <v>706.4785807586978</v>
      </c>
      <c r="E13" s="29">
        <v>166.12190411870787</v>
      </c>
      <c r="F13" s="29">
        <v>229.2486827237031</v>
      </c>
      <c r="G13" s="29">
        <v>55.89011622547703</v>
      </c>
      <c r="H13" s="29">
        <v>6412.91834232907</v>
      </c>
      <c r="I13" s="29">
        <v>1405.652772766872</v>
      </c>
      <c r="J13" s="29">
        <v>3469.9458749927708</v>
      </c>
      <c r="K13" s="29">
        <v>805.9110420815672</v>
      </c>
      <c r="L13" s="29">
        <v>1528.697770095259</v>
      </c>
      <c r="M13" s="29">
        <v>503.7176367922045</v>
      </c>
      <c r="N13" s="29">
        <v>1352.3389611177683</v>
      </c>
      <c r="O13" s="29">
        <v>336.14061368564893</v>
      </c>
      <c r="P13" s="2"/>
      <c r="Q13" s="2"/>
      <c r="R13" s="36"/>
      <c r="S13" s="36"/>
      <c r="T13" s="36"/>
      <c r="U13" s="36"/>
      <c r="V13" s="36"/>
      <c r="W13" s="36"/>
      <c r="X13" s="34"/>
      <c r="Y13" s="34"/>
      <c r="Z13" s="34"/>
      <c r="AA13" s="34"/>
      <c r="AB13" s="16"/>
    </row>
    <row r="14" spans="2:28" ht="12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R14" s="25"/>
      <c r="S14" s="25"/>
      <c r="T14" s="25"/>
      <c r="U14" s="25"/>
      <c r="V14" s="25"/>
      <c r="W14" s="25"/>
      <c r="X14" s="33"/>
      <c r="Y14" s="33"/>
      <c r="Z14" s="33"/>
      <c r="AA14" s="33"/>
      <c r="AB14" s="25"/>
    </row>
    <row r="15" spans="1:28" s="1" customFormat="1" ht="12.75" customHeight="1">
      <c r="A15" s="1" t="s">
        <v>12</v>
      </c>
      <c r="B15" s="28">
        <f>SUM(B16:B19)</f>
        <v>9946</v>
      </c>
      <c r="C15" s="28">
        <f aca="true" t="shared" si="2" ref="C15:O15">SUM(C16:C19)</f>
        <v>4942</v>
      </c>
      <c r="D15" s="28">
        <f t="shared" si="2"/>
        <v>1900</v>
      </c>
      <c r="E15" s="28">
        <f t="shared" si="2"/>
        <v>752</v>
      </c>
      <c r="F15" s="28">
        <f t="shared" si="2"/>
        <v>504</v>
      </c>
      <c r="G15" s="28">
        <f t="shared" si="2"/>
        <v>168</v>
      </c>
      <c r="H15" s="28">
        <f t="shared" si="2"/>
        <v>4340</v>
      </c>
      <c r="I15" s="28">
        <f t="shared" si="2"/>
        <v>1994</v>
      </c>
      <c r="J15" s="28">
        <f t="shared" si="2"/>
        <v>644</v>
      </c>
      <c r="K15" s="28">
        <f t="shared" si="2"/>
        <v>370</v>
      </c>
      <c r="L15" s="28">
        <f t="shared" si="2"/>
        <v>1129</v>
      </c>
      <c r="M15" s="28">
        <f t="shared" si="2"/>
        <v>751</v>
      </c>
      <c r="N15" s="28">
        <f t="shared" si="2"/>
        <v>1429</v>
      </c>
      <c r="O15" s="28">
        <f t="shared" si="2"/>
        <v>907</v>
      </c>
      <c r="P15" s="2"/>
      <c r="Q15" s="2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25"/>
    </row>
    <row r="16" spans="1:28" ht="12.75" customHeight="1">
      <c r="A16" s="2" t="s">
        <v>13</v>
      </c>
      <c r="B16" s="27">
        <v>8879</v>
      </c>
      <c r="C16" s="27">
        <v>4322</v>
      </c>
      <c r="D16" s="27">
        <v>1641</v>
      </c>
      <c r="E16" s="27">
        <v>642</v>
      </c>
      <c r="F16" s="27">
        <v>445</v>
      </c>
      <c r="G16" s="27">
        <v>150</v>
      </c>
      <c r="H16" s="27">
        <v>3814</v>
      </c>
      <c r="I16" s="27">
        <v>1668</v>
      </c>
      <c r="J16" s="27">
        <v>571</v>
      </c>
      <c r="K16" s="27">
        <v>322</v>
      </c>
      <c r="L16" s="27">
        <v>1037</v>
      </c>
      <c r="M16" s="27">
        <v>670</v>
      </c>
      <c r="N16" s="27">
        <v>1371</v>
      </c>
      <c r="O16" s="27">
        <v>870</v>
      </c>
      <c r="R16" s="33"/>
      <c r="S16" s="33"/>
      <c r="T16" s="33"/>
      <c r="U16" s="33"/>
      <c r="V16" s="33"/>
      <c r="W16" s="33"/>
      <c r="X16" s="34"/>
      <c r="Y16" s="34"/>
      <c r="Z16" s="34"/>
      <c r="AA16" s="34"/>
      <c r="AB16" s="25"/>
    </row>
    <row r="17" spans="1:28" ht="12.75" customHeight="1">
      <c r="A17" s="2" t="s">
        <v>28</v>
      </c>
      <c r="B17" s="27">
        <v>109</v>
      </c>
      <c r="C17" s="27">
        <v>72</v>
      </c>
      <c r="D17" s="27">
        <v>7</v>
      </c>
      <c r="E17" s="27">
        <v>4</v>
      </c>
      <c r="F17" s="27">
        <v>1</v>
      </c>
      <c r="G17" s="27">
        <v>1</v>
      </c>
      <c r="H17" s="27">
        <v>80</v>
      </c>
      <c r="I17" s="27">
        <v>51</v>
      </c>
      <c r="J17" s="27">
        <v>8</v>
      </c>
      <c r="K17" s="27">
        <v>5</v>
      </c>
      <c r="L17" s="27">
        <v>11</v>
      </c>
      <c r="M17" s="27">
        <v>9</v>
      </c>
      <c r="N17" s="27">
        <v>2</v>
      </c>
      <c r="O17" s="27">
        <v>2</v>
      </c>
      <c r="R17" s="33"/>
      <c r="S17" s="33"/>
      <c r="T17" s="33"/>
      <c r="U17" s="33"/>
      <c r="V17" s="33"/>
      <c r="W17" s="33"/>
      <c r="X17" s="34"/>
      <c r="Y17" s="34"/>
      <c r="Z17" s="34"/>
      <c r="AA17" s="34"/>
      <c r="AB17" s="25"/>
    </row>
    <row r="18" spans="1:28" ht="12.75" customHeight="1">
      <c r="A18" s="2" t="s">
        <v>14</v>
      </c>
      <c r="B18" s="27">
        <v>234</v>
      </c>
      <c r="C18" s="27">
        <v>116</v>
      </c>
      <c r="D18" s="27">
        <v>61</v>
      </c>
      <c r="E18" s="27">
        <v>16</v>
      </c>
      <c r="F18" s="27">
        <v>30</v>
      </c>
      <c r="G18" s="27">
        <v>6</v>
      </c>
      <c r="H18" s="27">
        <v>105</v>
      </c>
      <c r="I18" s="27">
        <v>64</v>
      </c>
      <c r="J18" s="27">
        <v>7</v>
      </c>
      <c r="K18" s="27">
        <v>6</v>
      </c>
      <c r="L18" s="27">
        <v>14</v>
      </c>
      <c r="M18" s="27">
        <v>12</v>
      </c>
      <c r="N18" s="27">
        <v>17</v>
      </c>
      <c r="O18" s="27">
        <v>12</v>
      </c>
      <c r="R18" s="33"/>
      <c r="S18" s="33"/>
      <c r="T18" s="33"/>
      <c r="U18" s="33"/>
      <c r="V18" s="33"/>
      <c r="W18" s="33"/>
      <c r="X18" s="26"/>
      <c r="Y18" s="26"/>
      <c r="Z18" s="33"/>
      <c r="AA18" s="33"/>
      <c r="AB18" s="25"/>
    </row>
    <row r="19" spans="1:27" ht="12.75" customHeight="1">
      <c r="A19" s="2" t="s">
        <v>15</v>
      </c>
      <c r="B19" s="27">
        <v>724</v>
      </c>
      <c r="C19" s="27">
        <v>432</v>
      </c>
      <c r="D19" s="27">
        <v>191</v>
      </c>
      <c r="E19" s="27">
        <v>90</v>
      </c>
      <c r="F19" s="27">
        <v>28</v>
      </c>
      <c r="G19" s="27">
        <v>11</v>
      </c>
      <c r="H19" s="27">
        <v>341</v>
      </c>
      <c r="I19" s="27">
        <v>211</v>
      </c>
      <c r="J19" s="27">
        <v>58</v>
      </c>
      <c r="K19" s="27">
        <v>37</v>
      </c>
      <c r="L19" s="27">
        <v>67</v>
      </c>
      <c r="M19" s="27">
        <v>60</v>
      </c>
      <c r="N19" s="27">
        <v>39</v>
      </c>
      <c r="O19" s="27">
        <v>23</v>
      </c>
      <c r="R19" s="33"/>
      <c r="S19" s="33"/>
      <c r="T19" s="33"/>
      <c r="U19" s="33"/>
      <c r="V19" s="33"/>
      <c r="W19" s="33"/>
      <c r="X19" s="33"/>
      <c r="Y19" s="31"/>
      <c r="Z19" s="27"/>
      <c r="AA19" s="27"/>
    </row>
    <row r="20" spans="2:27" ht="12.75" customHeight="1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0"/>
      <c r="M20" s="20"/>
      <c r="N20" s="20"/>
      <c r="O20" s="20"/>
      <c r="R20" s="25"/>
      <c r="S20" s="25"/>
      <c r="T20" s="25"/>
      <c r="U20" s="25"/>
      <c r="V20" s="25"/>
      <c r="W20" s="25"/>
      <c r="X20" s="34"/>
      <c r="Y20" s="20"/>
      <c r="Z20" s="20"/>
      <c r="AA20" s="20"/>
    </row>
    <row r="21" spans="1:24" s="1" customFormat="1" ht="12.75" customHeight="1">
      <c r="A21" s="1" t="s">
        <v>21</v>
      </c>
      <c r="B21" s="28">
        <f>SUM(B22:B24)</f>
        <v>28556</v>
      </c>
      <c r="C21" s="28">
        <f aca="true" t="shared" si="3" ref="C21:O21">SUM(C22:C24)</f>
        <v>13792</v>
      </c>
      <c r="D21" s="28">
        <f t="shared" si="3"/>
        <v>7878</v>
      </c>
      <c r="E21" s="28">
        <f t="shared" si="3"/>
        <v>2960</v>
      </c>
      <c r="F21" s="28">
        <f t="shared" si="3"/>
        <v>1614</v>
      </c>
      <c r="G21" s="28">
        <f t="shared" si="3"/>
        <v>686</v>
      </c>
      <c r="H21" s="28">
        <f t="shared" si="3"/>
        <v>11106</v>
      </c>
      <c r="I21" s="28">
        <f t="shared" si="3"/>
        <v>5997</v>
      </c>
      <c r="J21" s="28">
        <f t="shared" si="3"/>
        <v>1845</v>
      </c>
      <c r="K21" s="28">
        <f t="shared" si="3"/>
        <v>1233</v>
      </c>
      <c r="L21" s="28">
        <f t="shared" si="3"/>
        <v>1273</v>
      </c>
      <c r="M21" s="28">
        <f t="shared" si="3"/>
        <v>862</v>
      </c>
      <c r="N21" s="28">
        <f t="shared" si="3"/>
        <v>4840</v>
      </c>
      <c r="O21" s="28">
        <f t="shared" si="3"/>
        <v>2054</v>
      </c>
      <c r="T21" s="26"/>
      <c r="U21" s="26"/>
      <c r="V21" s="26"/>
      <c r="W21" s="26"/>
      <c r="X21" s="37"/>
    </row>
    <row r="22" spans="1:24" ht="12.75" customHeight="1">
      <c r="A22" s="2" t="s">
        <v>16</v>
      </c>
      <c r="B22" s="27">
        <v>21033</v>
      </c>
      <c r="C22" s="27">
        <v>9295</v>
      </c>
      <c r="D22" s="27">
        <v>6721</v>
      </c>
      <c r="E22" s="27">
        <v>2402</v>
      </c>
      <c r="F22" s="27">
        <v>1148</v>
      </c>
      <c r="G22" s="27">
        <v>440</v>
      </c>
      <c r="H22" s="27">
        <v>7737</v>
      </c>
      <c r="I22" s="27">
        <v>3962</v>
      </c>
      <c r="J22" s="27">
        <v>570</v>
      </c>
      <c r="K22" s="27">
        <v>366</v>
      </c>
      <c r="L22" s="27">
        <v>605</v>
      </c>
      <c r="M22" s="27">
        <v>410</v>
      </c>
      <c r="N22" s="27">
        <v>4252</v>
      </c>
      <c r="O22" s="27">
        <v>1715</v>
      </c>
      <c r="T22" s="33"/>
      <c r="U22" s="33"/>
      <c r="V22" s="26"/>
      <c r="W22" s="26"/>
      <c r="X22" s="25"/>
    </row>
    <row r="23" spans="1:24" ht="12.75" customHeight="1">
      <c r="A23" s="2" t="s">
        <v>17</v>
      </c>
      <c r="B23" s="27">
        <v>3042</v>
      </c>
      <c r="C23" s="27">
        <v>2047</v>
      </c>
      <c r="D23" s="27">
        <v>701</v>
      </c>
      <c r="E23" s="27">
        <v>329</v>
      </c>
      <c r="F23" s="27">
        <v>121</v>
      </c>
      <c r="G23" s="27">
        <v>69</v>
      </c>
      <c r="H23" s="27">
        <v>1058</v>
      </c>
      <c r="I23" s="27">
        <v>654</v>
      </c>
      <c r="J23" s="27">
        <v>585</v>
      </c>
      <c r="K23" s="27">
        <v>543</v>
      </c>
      <c r="L23" s="27">
        <v>386</v>
      </c>
      <c r="M23" s="27">
        <v>279</v>
      </c>
      <c r="N23" s="27">
        <v>191</v>
      </c>
      <c r="O23" s="27">
        <v>173</v>
      </c>
      <c r="T23" s="33"/>
      <c r="U23" s="33"/>
      <c r="V23" s="33"/>
      <c r="W23" s="33"/>
      <c r="X23" s="25"/>
    </row>
    <row r="24" spans="1:24" ht="12.75" customHeight="1">
      <c r="A24" s="2" t="s">
        <v>22</v>
      </c>
      <c r="B24" s="27">
        <v>4481</v>
      </c>
      <c r="C24" s="27">
        <v>2450</v>
      </c>
      <c r="D24" s="27">
        <v>456</v>
      </c>
      <c r="E24" s="27">
        <v>229</v>
      </c>
      <c r="F24" s="27">
        <v>345</v>
      </c>
      <c r="G24" s="27">
        <v>177</v>
      </c>
      <c r="H24" s="27">
        <v>2311</v>
      </c>
      <c r="I24" s="27">
        <v>1381</v>
      </c>
      <c r="J24" s="27">
        <v>690</v>
      </c>
      <c r="K24" s="27">
        <v>324</v>
      </c>
      <c r="L24" s="27">
        <v>282</v>
      </c>
      <c r="M24" s="27">
        <v>173</v>
      </c>
      <c r="N24" s="27">
        <v>397</v>
      </c>
      <c r="O24" s="27">
        <v>166</v>
      </c>
      <c r="T24" s="33"/>
      <c r="U24" s="33"/>
      <c r="V24" s="33"/>
      <c r="W24" s="33"/>
      <c r="X24" s="25"/>
    </row>
    <row r="25" spans="1:24" ht="4.5" customHeight="1">
      <c r="A25" s="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R25" s="33"/>
      <c r="S25" s="33"/>
      <c r="T25" s="33"/>
      <c r="U25" s="33"/>
      <c r="V25" s="33"/>
      <c r="W25" s="33"/>
      <c r="X25" s="25"/>
    </row>
    <row r="26" spans="1:24" ht="12.75" customHeight="1">
      <c r="A26" s="25"/>
      <c r="B26" s="26"/>
      <c r="C26" s="26"/>
      <c r="D26" s="26"/>
      <c r="E26" s="26"/>
      <c r="F26" s="26"/>
      <c r="G26" s="26"/>
      <c r="H26" s="26"/>
      <c r="I26" s="26"/>
      <c r="M26" s="25"/>
      <c r="N26" s="25"/>
      <c r="O26" s="25"/>
      <c r="P26" s="34"/>
      <c r="Q26" s="34"/>
      <c r="R26" s="34"/>
      <c r="S26" s="34"/>
      <c r="T26" s="26"/>
      <c r="U26" s="26"/>
      <c r="V26" s="25"/>
      <c r="W26" s="25"/>
      <c r="X26" s="25"/>
    </row>
    <row r="27" spans="1:24" ht="12.75" customHeight="1">
      <c r="A27" s="2" t="s">
        <v>18</v>
      </c>
      <c r="B27" s="26"/>
      <c r="C27" s="26"/>
      <c r="D27" s="26"/>
      <c r="E27" s="26"/>
      <c r="F27" s="26"/>
      <c r="G27" s="26"/>
      <c r="H27" s="26"/>
      <c r="I27" s="26"/>
      <c r="M27" s="25"/>
      <c r="N27" s="25"/>
      <c r="O27" s="25"/>
      <c r="P27" s="25"/>
      <c r="Q27" s="25"/>
      <c r="R27" s="25"/>
      <c r="S27" s="25"/>
      <c r="T27" s="26"/>
      <c r="U27" s="26"/>
      <c r="V27" s="25"/>
      <c r="W27" s="25"/>
      <c r="X27" s="25"/>
    </row>
  </sheetData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 Virtaharju</dc:creator>
  <cp:keywords/>
  <dc:description/>
  <cp:lastModifiedBy>Tero Luhtala</cp:lastModifiedBy>
  <cp:lastPrinted>2006-10-05T04:56:37Z</cp:lastPrinted>
  <dcterms:created xsi:type="dcterms:W3CDTF">1999-01-26T10:45:55Z</dcterms:created>
  <dcterms:modified xsi:type="dcterms:W3CDTF">2007-10-11T13:25:34Z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