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3"/>
  </bookViews>
  <sheets>
    <sheet name="Selite" sheetId="1" r:id="rId1"/>
    <sheet name="Selite_lyhenteet" sheetId="2" r:id="rId2"/>
    <sheet name="Tiivistelmä 09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<sst xmlns="http://schemas.openxmlformats.org/spreadsheetml/2006/main" count="538" uniqueCount="191">
  <si>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</si>
  <si>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</si>
  <si>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</si>
  <si>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</si>
  <si>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</si>
  <si>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</si>
  <si>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</si>
  <si>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</si>
  <si>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</si>
  <si>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</si>
  <si>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</si>
  <si>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</si>
  <si>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</si>
  <si>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</si>
  <si>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</si>
  <si>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</si>
  <si>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</si>
  <si>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</si>
  <si>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</si>
  <si>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</si>
  <si>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</si>
  <si>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</si>
  <si>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</si>
  <si>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</si>
  <si>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</si>
  <si>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</si>
  <si>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</si>
  <si>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</si>
  <si>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</si>
  <si>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</si>
  <si>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</si>
  <si>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</si>
  <si>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</si>
  <si>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</si>
  <si>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</si>
  <si>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</si>
  <si>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</si>
  <si>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</si>
  <si>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</si>
  <si>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</si>
  <si>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</si>
  <si>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</si>
  <si>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</si>
  <si>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</si>
  <si>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</si>
  <si>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</si>
  <si>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</si>
  <si>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</si>
  <si>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</si>
  <si>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</si>
  <si>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</si>
  <si>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</si>
  <si>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</si>
  <si>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</si>
  <si>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</si>
  <si>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</si>
  <si>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</si>
  <si>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</si>
  <si>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</si>
  <si>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</si>
  <si>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</si>
  <si>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</si>
  <si>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</si>
  <si>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</si>
  <si>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</si>
  <si>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</si>
  <si>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</si>
  <si>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</si>
  <si>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</si>
  <si>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</si>
  <si>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</si>
  <si>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</si>
  <si>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</si>
  <si>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</si>
  <si>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</si>
  <si>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</si>
  <si>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</si>
  <si>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</si>
  <si>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</si>
  <si>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</si>
  <si>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</si>
  <si>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</si>
  <si>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</si>
  <si>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</si>
  <si>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</si>
  <si>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</si>
  <si>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</si>
  <si>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</si>
  <si>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</si>
  <si>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</si>
  <si>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</si>
  <si>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</si>
  <si>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</si>
  <si>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</si>
  <si>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</si>
  <si>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</si>
  <si>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</si>
  <si>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</si>
  <si>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</si>
  <si>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</si>
  <si>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</si>
  <si>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</si>
  <si>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</si>
  <si>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</si>
  <si>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</si>
  <si>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</si>
  <si>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</si>
  <si>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</si>
  <si>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</si>
  <si>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</si>
  <si>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</si>
  <si>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</si>
  <si>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</si>
  <si>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</si>
  <si>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</si>
  <si>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</si>
  <si>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</si>
  <si>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</si>
  <si>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</si>
  <si>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</si>
  <si>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</si>
  <si>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</si>
  <si>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</si>
  <si>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</si>
  <si>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</si>
  <si>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</si>
  <si>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</si>
  <si>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</si>
  <si>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</si>
  <si>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</si>
  <si>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</si>
  <si>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</si>
  <si>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</si>
  <si>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</si>
  <si>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</si>
  <si>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</si>
  <si>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</si>
  <si>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</si>
  <si>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</si>
  <si>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</si>
  <si>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</si>
  <si>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</si>
  <si>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</si>
  <si>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</si>
  <si>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</si>
  <si>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</si>
  <si>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</si>
  <si>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</si>
  <si>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</si>
  <si>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</si>
  <si>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</si>
  <si>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</si>
  <si>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</si>
  <si>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</si>
  <si>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</si>
  <si>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</si>
  <si>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</si>
  <si>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</si>
  <si>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</si>
  <si>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</si>
  <si>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</si>
  <si>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</si>
  <si>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</si>
  <si>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</si>
  <si>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</si>
  <si>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</si>
  <si>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</si>
  <si>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</si>
  <si>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</si>
  <si>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</si>
  <si>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</si>
  <si>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</si>
  <si>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</si>
  <si>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</si>
  <si>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</si>
  <si>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</si>
  <si>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</si>
  <si>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</si>
  <si>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</si>
  <si>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</si>
  <si>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</si>
  <si>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</si>
  <si>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</si>
  <si>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</si>
  <si>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</si>
  <si>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</si>
  <si>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</si>
  <si>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</si>
  <si>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</si>
  <si>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09/2005</t>
  </si>
  <si>
    <t>*) 3 kk = kolmen viimeisimmän kuukauden liukuma, esim. heinäkuun 2005 - syyskuun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</si>
</sst>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8472276"/>
        <c:axId val="10706165"/>
      </c:lineChart>
      <c:catAx>
        <c:axId val="3847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706165"/>
        <c:crossesAt val="60"/>
        <c:auto val="0"/>
        <c:lblOffset val="100"/>
        <c:tickMarkSkip val="6"/>
        <c:noMultiLvlLbl val="0"/>
      </c:catAx>
      <c:valAx>
        <c:axId val="107061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72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4628334"/>
        <c:axId val="41655007"/>
      </c:lineChart>
      <c:catAx>
        <c:axId val="462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655007"/>
        <c:crossesAt val="50"/>
        <c:auto val="0"/>
        <c:lblOffset val="100"/>
        <c:tickMarkSkip val="6"/>
        <c:noMultiLvlLbl val="0"/>
      </c:catAx>
      <c:valAx>
        <c:axId val="4165500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83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39350744"/>
        <c:axId val="18612377"/>
      </c:lineChart>
      <c:catAx>
        <c:axId val="3935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612377"/>
        <c:crossesAt val="60"/>
        <c:auto val="0"/>
        <c:lblOffset val="100"/>
        <c:tickMarkSkip val="6"/>
        <c:noMultiLvlLbl val="0"/>
      </c:catAx>
      <c:valAx>
        <c:axId val="186123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50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33293666"/>
        <c:axId val="31207539"/>
      </c:lineChart>
      <c:catAx>
        <c:axId val="3329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207539"/>
        <c:crossesAt val="40"/>
        <c:auto val="0"/>
        <c:lblOffset val="100"/>
        <c:tickMarkSkip val="6"/>
        <c:noMultiLvlLbl val="0"/>
      </c:catAx>
      <c:valAx>
        <c:axId val="3120753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936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12432396"/>
        <c:axId val="44782701"/>
      </c:lineChart>
      <c:catAx>
        <c:axId val="1243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782701"/>
        <c:crossesAt val="50"/>
        <c:auto val="0"/>
        <c:lblOffset val="100"/>
        <c:tickMarkSkip val="6"/>
        <c:noMultiLvlLbl val="0"/>
      </c:catAx>
      <c:valAx>
        <c:axId val="4478270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32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91126"/>
        <c:axId val="3520135"/>
      </c:lineChart>
      <c:catAx>
        <c:axId val="39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20135"/>
        <c:crossesAt val="60"/>
        <c:auto val="0"/>
        <c:lblOffset val="100"/>
        <c:tickMarkSkip val="6"/>
        <c:noMultiLvlLbl val="0"/>
      </c:catAx>
      <c:valAx>
        <c:axId val="35201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1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31681216"/>
        <c:axId val="16695489"/>
      </c:lineChart>
      <c:catAx>
        <c:axId val="3168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695489"/>
        <c:crossesAt val="60"/>
        <c:auto val="0"/>
        <c:lblOffset val="100"/>
        <c:tickMarkSkip val="6"/>
        <c:noMultiLvlLbl val="0"/>
      </c:catAx>
      <c:valAx>
        <c:axId val="166954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812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29246622"/>
        <c:axId val="61893007"/>
      </c:lineChart>
      <c:catAx>
        <c:axId val="29246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893007"/>
        <c:crossesAt val="60"/>
        <c:auto val="0"/>
        <c:lblOffset val="100"/>
        <c:tickMarkSkip val="6"/>
        <c:noMultiLvlLbl val="0"/>
      </c:catAx>
      <c:valAx>
        <c:axId val="618930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46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20166152"/>
        <c:axId val="47277641"/>
      </c:lineChart>
      <c:catAx>
        <c:axId val="201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277641"/>
        <c:crossesAt val="60"/>
        <c:auto val="0"/>
        <c:lblOffset val="100"/>
        <c:tickMarkSkip val="6"/>
        <c:noMultiLvlLbl val="0"/>
      </c:catAx>
      <c:valAx>
        <c:axId val="4727764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66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22845586"/>
        <c:axId val="4283683"/>
      </c:lineChart>
      <c:catAx>
        <c:axId val="2284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83683"/>
        <c:crossesAt val="60"/>
        <c:auto val="0"/>
        <c:lblOffset val="100"/>
        <c:tickMarkSkip val="6"/>
        <c:noMultiLvlLbl val="0"/>
      </c:catAx>
      <c:valAx>
        <c:axId val="42836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45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38553148"/>
        <c:axId val="11434013"/>
      </c:lineChart>
      <c:catAx>
        <c:axId val="38553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434013"/>
        <c:crossesAt val="60"/>
        <c:auto val="0"/>
        <c:lblOffset val="100"/>
        <c:tickMarkSkip val="6"/>
        <c:noMultiLvlLbl val="0"/>
      </c:catAx>
      <c:valAx>
        <c:axId val="1143401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531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35797254"/>
        <c:axId val="53739831"/>
      </c:lineChart>
      <c:catAx>
        <c:axId val="3579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39831"/>
        <c:crossesAt val="60"/>
        <c:auto val="0"/>
        <c:lblOffset val="100"/>
        <c:tickMarkSkip val="6"/>
        <c:noMultiLvlLbl val="0"/>
      </c:catAx>
      <c:valAx>
        <c:axId val="5373983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972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13896432"/>
        <c:axId val="57959025"/>
      </c:lineChart>
      <c:catAx>
        <c:axId val="13896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959025"/>
        <c:crossesAt val="60"/>
        <c:auto val="0"/>
        <c:lblOffset val="100"/>
        <c:tickMarkSkip val="6"/>
        <c:noMultiLvlLbl val="0"/>
      </c:catAx>
      <c:valAx>
        <c:axId val="5795902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96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51869178"/>
        <c:axId val="64169419"/>
      </c:lineChart>
      <c:catAx>
        <c:axId val="5186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169419"/>
        <c:crossesAt val="50"/>
        <c:auto val="0"/>
        <c:lblOffset val="100"/>
        <c:tickMarkSkip val="6"/>
        <c:noMultiLvlLbl val="0"/>
      </c:catAx>
      <c:valAx>
        <c:axId val="641694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69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40653860"/>
        <c:axId val="30340421"/>
      </c:lineChart>
      <c:catAx>
        <c:axId val="4065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340421"/>
        <c:crossesAt val="60"/>
        <c:auto val="0"/>
        <c:lblOffset val="100"/>
        <c:tickMarkSkip val="6"/>
        <c:noMultiLvlLbl val="0"/>
      </c:catAx>
      <c:valAx>
        <c:axId val="303404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653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9/2004</v>
      </c>
      <c r="E5" s="49" t="s">
        <v>42</v>
      </c>
      <c r="F5" s="48" t="str">
        <f>$L$7&amp;"/"&amp;$L$6</f>
        <v>9/2005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-0.010154092811971105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-0.013375901359607978</v>
      </c>
      <c r="F6" s="52">
        <f ca="1">IF($L$6&gt;1995,INDIRECT(CONCATENATE("Palkkasumma!",$H6,$I$7))/INDIRECT(CONCATENATE("Palkkasumma!",$H6,$I$9))-1,".")</f>
        <v>0.04904166291730405</v>
      </c>
      <c r="G6" s="53">
        <f ca="1">IF(OR($L$6&gt;1996,AND($L$6=1996,$L$7&gt;2)),SUM(INDIRECT("Palkkasumma!"&amp;$H6&amp;$I$7-2&amp;":"&amp;$H6&amp;$I$7))/SUM(INDIRECT("Palkkasumma!"&amp;$H6&amp;$I$9-2&amp;":"&amp;$H6&amp;$I$9))-1,".")</f>
        <v>0.05701852265119389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-0.006249408199980988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-0.012663730149530594</v>
      </c>
      <c r="F7" s="52">
        <f aca="true" ca="1" t="shared" si="2" ref="F7:F20">IF($L$6&gt;1995,INDIRECT(CONCATENATE("Palkkasumma!",$H7,$I$7))/INDIRECT(CONCATENATE("Palkkasumma!",$H7,$I$9))-1,".")</f>
        <v>0.02096236303001442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0.017346130140001748</v>
      </c>
      <c r="H7" s="25" t="s">
        <v>153</v>
      </c>
      <c r="I7" s="25">
        <f>MATCH(CONCATENATE("1"," ",$L$6),Palkkasumma!$A:$A,0)+$L$7-1</f>
        <v>130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-0.010313901345291532</v>
      </c>
      <c r="E8" s="52">
        <f ca="1" t="shared" si="1"/>
        <v>0.044532817426196525</v>
      </c>
      <c r="F8" s="52">
        <f ca="1" t="shared" si="2"/>
        <v>0.04882193022202097</v>
      </c>
      <c r="G8" s="53">
        <f ca="1">IF(OR($L$6&gt;1996,AND($L$6=1996,$L$7&gt;2)),SUM(INDIRECT("Palkkasumma!"&amp;$H8&amp;$I$7-2&amp;":"&amp;$H8&amp;$I$7))/SUM(INDIRECT("Palkkasumma!"&amp;$H8&amp;$I$9-2&amp;":"&amp;$H8&amp;$I$9))-1,".")</f>
        <v>0.004356028125536149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0.07393986876897451</v>
      </c>
      <c r="E9" s="52">
        <f ca="1" t="shared" si="1"/>
        <v>0.056816135422294245</v>
      </c>
      <c r="F9" s="52">
        <f ca="1" t="shared" si="2"/>
        <v>0.19150100310049245</v>
      </c>
      <c r="G9" s="53">
        <f ca="1" t="shared" si="3"/>
        <v>0.000482803669307863</v>
      </c>
      <c r="H9" s="25" t="s">
        <v>155</v>
      </c>
      <c r="I9" s="25">
        <f>I7-12</f>
        <v>118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0.048914736732786235</v>
      </c>
      <c r="E10" s="52">
        <f ca="1" t="shared" si="1"/>
        <v>0.029428390915438918</v>
      </c>
      <c r="F10" s="52">
        <f ca="1">IF($L$6&gt;1995,INDIRECT(CONCATENATE("Palkkasumma!",$H10,$I$7))/INDIRECT(CONCATENATE("Palkkasumma!",$H10,$I$9))-1,".")</f>
        <v>0.08306930693069314</v>
      </c>
      <c r="G10" s="53">
        <f ca="1" t="shared" si="3"/>
        <v>0.052555074617223196</v>
      </c>
      <c r="H10" s="25" t="s">
        <v>156</v>
      </c>
      <c r="I10" s="25">
        <f>I9-12</f>
        <v>106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0.05215375700212466</v>
      </c>
      <c r="E11" s="52">
        <f ca="1" t="shared" si="1"/>
        <v>0.04160283560121347</v>
      </c>
      <c r="F11" s="52">
        <f ca="1" t="shared" si="2"/>
        <v>0.11088672663851651</v>
      </c>
      <c r="G11" s="53">
        <f ca="1" t="shared" si="3"/>
        <v>0.06142576998500404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0.05726132885773527</v>
      </c>
      <c r="E12" s="52">
        <f ca="1" t="shared" si="1"/>
        <v>0.042280920392717025</v>
      </c>
      <c r="F12" s="52">
        <f ca="1" t="shared" si="2"/>
        <v>0.1046783079652629</v>
      </c>
      <c r="G12" s="53">
        <f ca="1" t="shared" si="3"/>
        <v>0.06687080781568966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0.09527155908041363</v>
      </c>
      <c r="E13" s="52">
        <f ca="1" t="shared" si="1"/>
        <v>0.057663633873961784</v>
      </c>
      <c r="F13" s="52">
        <f ca="1">IF($L$6&gt;1995,INDIRECT(CONCATENATE("Palkkasumma!",$H13,$I$7))/INDIRECT(CONCATENATE("Palkkasumma!",$H13,$I$9))-1,".")</f>
        <v>0.20925756186984423</v>
      </c>
      <c r="G13" s="53">
        <f ca="1" t="shared" si="3"/>
        <v>0.08662753898383091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0.03996865203761746</v>
      </c>
      <c r="E14" s="52">
        <f ca="1" t="shared" si="1"/>
        <v>0.041430295715148</v>
      </c>
      <c r="F14" s="52">
        <f ca="1" t="shared" si="2"/>
        <v>0.1411077618688772</v>
      </c>
      <c r="G14" s="53">
        <f ca="1" t="shared" si="3"/>
        <v>0.08420015646278212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0.06102919636754223</v>
      </c>
      <c r="E15" s="52">
        <f ca="1" t="shared" si="1"/>
        <v>0.05060011317270763</v>
      </c>
      <c r="F15" s="52">
        <f ca="1" t="shared" si="2"/>
        <v>0.13095895453708817</v>
      </c>
      <c r="G15" s="53">
        <f ca="1" t="shared" si="3"/>
        <v>0.07089806100464902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0.10027710426047798</v>
      </c>
      <c r="E16" s="52">
        <f ca="1" t="shared" si="1"/>
        <v>0.05515209238645147</v>
      </c>
      <c r="F16" s="52">
        <f ca="1">IF($L$6&gt;1995,INDIRECT(CONCATENATE("Palkkasumma!",$H16,$I$7))/INDIRECT(CONCATENATE("Palkkasumma!",$H16,$I$9))-1,".")</f>
        <v>0.24815048008814733</v>
      </c>
      <c r="G16" s="53">
        <f ca="1" t="shared" si="3"/>
        <v>0.12084285351612101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0.10276087973795045</v>
      </c>
      <c r="E17" s="52">
        <f ca="1" t="shared" si="1"/>
        <v>0.0696568127760786</v>
      </c>
      <c r="F17" s="52">
        <f ca="1" t="shared" si="2"/>
        <v>0.11338368836459312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0.07580570636479145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0.025980968673152915</v>
      </c>
      <c r="E18" s="52">
        <f ca="1" t="shared" si="1"/>
        <v>0.03722608752194523</v>
      </c>
      <c r="F18" s="52">
        <f ca="1" t="shared" si="2"/>
        <v>0.0630471029595665</v>
      </c>
      <c r="G18" s="53">
        <f ca="1" t="shared" si="3"/>
        <v>0.018023383380873392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0.04996989765201687</v>
      </c>
      <c r="E19" s="52">
        <f ca="1" t="shared" si="1"/>
        <v>0.045376502330144675</v>
      </c>
      <c r="F19" s="52">
        <f ca="1" t="shared" si="2"/>
        <v>0.06364678899082565</v>
      </c>
      <c r="G19" s="53">
        <f ca="1" t="shared" si="3"/>
        <v>0.035106757390896304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0.05888030888030893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0.04104466267368001</v>
      </c>
      <c r="F20" s="55">
        <f ca="1" t="shared" si="2"/>
        <v>0.1493163172288059</v>
      </c>
      <c r="G20" s="56">
        <f ca="1" t="shared" si="3"/>
        <v>0.06097952746707169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85.4</v>
      </c>
      <c r="P2" s="14">
        <v>79.14</v>
      </c>
      <c r="Q2" s="14">
        <v>89.1</v>
      </c>
      <c r="R2" s="14">
        <v>89.2</v>
      </c>
      <c r="S2" s="14">
        <v>71.08</v>
      </c>
      <c r="T2" s="14">
        <v>75.7</v>
      </c>
      <c r="U2" s="14">
        <v>75.4</v>
      </c>
      <c r="V2" s="14">
        <v>57.32</v>
      </c>
      <c r="W2" s="14">
        <v>70</v>
      </c>
      <c r="X2" s="14">
        <v>70</v>
      </c>
      <c r="Y2" s="14">
        <v>75.73</v>
      </c>
      <c r="Z2" s="14">
        <v>80.1</v>
      </c>
      <c r="AA2" s="14">
        <v>80.1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</v>
      </c>
      <c r="AG2" s="14">
        <v>71.2</v>
      </c>
      <c r="AH2" s="14">
        <v>43.82</v>
      </c>
      <c r="AI2" s="14">
        <v>47.9</v>
      </c>
      <c r="AJ2" s="14">
        <v>48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74.6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85.7</v>
      </c>
      <c r="O3" s="14">
        <v>85.5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66</v>
      </c>
      <c r="AD3" s="14">
        <v>66.6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48.8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75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85.7</v>
      </c>
      <c r="O4" s="14">
        <v>85.7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49.6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75</v>
      </c>
      <c r="AV4" s="14">
        <v>75.2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86.1</v>
      </c>
      <c r="O5" s="14">
        <v>85.9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81.5</v>
      </c>
      <c r="AB5" s="14">
        <v>60.14</v>
      </c>
      <c r="AC5" s="14">
        <v>67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86.7</v>
      </c>
      <c r="O6" s="14">
        <v>86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82.3</v>
      </c>
      <c r="AA6" s="14">
        <v>82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86.2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86.4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76.4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87.3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84.1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87.2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87.8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78.2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78.6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57.6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84.9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58.8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79.3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88.8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80.4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88.7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73.8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90.2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81.8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91.7</v>
      </c>
      <c r="AA23" s="14">
        <v>91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</v>
      </c>
      <c r="AG23" s="14">
        <v>80.7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92.3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83.8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91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85.3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90.6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83.5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77.9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83.9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93.5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86.1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84.4</v>
      </c>
      <c r="AV30" s="14">
        <v>84.4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91.6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94.1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85.8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103.8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86.2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92.7</v>
      </c>
      <c r="O34" s="14">
        <v>92.4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87.8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89.2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94.7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94.3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99.2</v>
      </c>
      <c r="AA43" s="14">
        <v>99.5</v>
      </c>
      <c r="AB43" s="14">
        <v>106.02</v>
      </c>
      <c r="AC43" s="14">
        <v>87.3</v>
      </c>
      <c r="AD43" s="14">
        <v>88.6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90.7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100.9</v>
      </c>
      <c r="AA44" s="14">
        <v>99.8</v>
      </c>
      <c r="AB44" s="14">
        <v>106.73</v>
      </c>
      <c r="AC44" s="14">
        <v>91.2</v>
      </c>
      <c r="AD44" s="14">
        <v>89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90.9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93.8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90.9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94.1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99.3</v>
      </c>
      <c r="AB46" s="14">
        <v>86.3</v>
      </c>
      <c r="AC46" s="14">
        <v>89.1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</v>
      </c>
      <c r="AA47" s="14">
        <v>98.8</v>
      </c>
      <c r="AB47" s="14">
        <v>89.38</v>
      </c>
      <c r="AC47" s="14">
        <v>90.8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93.6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110.3</v>
      </c>
      <c r="O49" s="14">
        <v>94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92.4</v>
      </c>
      <c r="U49" s="14">
        <v>90.9</v>
      </c>
      <c r="V49" s="14">
        <v>91.1</v>
      </c>
      <c r="W49" s="14">
        <v>88.2</v>
      </c>
      <c r="X49" s="14">
        <v>88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94</v>
      </c>
      <c r="O50" s="14">
        <v>94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91.8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93.9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89.3</v>
      </c>
      <c r="Y52" s="14">
        <v>86.38</v>
      </c>
      <c r="Z52" s="14">
        <v>98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94.5</v>
      </c>
      <c r="O53" s="14">
        <v>94.3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91.3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97.8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92.9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94.1</v>
      </c>
      <c r="O54" s="14">
        <v>94.4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91.2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88.9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90.9</v>
      </c>
      <c r="X55" s="14">
        <v>91.1</v>
      </c>
      <c r="Y55" s="14">
        <v>125.14</v>
      </c>
      <c r="Z55" s="14">
        <v>95.8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93.6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93.5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96.8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94.4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94.8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</v>
      </c>
      <c r="AA60" s="14">
        <v>97.4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97.6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94.4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96.9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96.6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97.4</v>
      </c>
      <c r="AV63" s="14">
        <v>97.1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98.3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97.1</v>
      </c>
      <c r="AV64" s="14">
        <v>97.6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</v>
      </c>
      <c r="AA65" s="14">
        <v>98.7</v>
      </c>
      <c r="AB65" s="14">
        <v>88.56</v>
      </c>
      <c r="AC65" s="14">
        <v>95.5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98.2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99.5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100.6</v>
      </c>
      <c r="O67" s="14">
        <v>98.9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</v>
      </c>
      <c r="AA67" s="14">
        <v>99.9</v>
      </c>
      <c r="AB67" s="14">
        <v>131.69</v>
      </c>
      <c r="AC67" s="14">
        <v>103.5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101.1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100.5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98.8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100.1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101.5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101.8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101.7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101.5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105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103.4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100.2</v>
      </c>
      <c r="M74" s="14">
        <v>92.34</v>
      </c>
      <c r="N74" s="14">
        <v>102.6</v>
      </c>
      <c r="O74" s="14">
        <v>102.2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106.4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102.8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108.2</v>
      </c>
      <c r="AG75" s="14">
        <v>106.9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103.7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105.7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103.7</v>
      </c>
      <c r="AB76" s="14">
        <v>108.24</v>
      </c>
      <c r="AC76" s="14">
        <v>111.8</v>
      </c>
      <c r="AD76" s="14">
        <v>109.8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103.5</v>
      </c>
      <c r="AP76" s="14">
        <v>103.1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103.7</v>
      </c>
      <c r="AB77" s="14">
        <v>101.09</v>
      </c>
      <c r="AC77" s="14">
        <v>108.9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105.9</v>
      </c>
      <c r="AV77" s="14">
        <v>105.3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102.5</v>
      </c>
      <c r="AA78" s="14">
        <v>103.7</v>
      </c>
      <c r="AB78" s="14">
        <v>106.47</v>
      </c>
      <c r="AC78" s="14">
        <v>110.1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104.5</v>
      </c>
      <c r="AA79" s="14">
        <v>103.8</v>
      </c>
      <c r="AB79" s="14">
        <v>145.45</v>
      </c>
      <c r="AC79" s="14">
        <v>112.8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103.4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103.1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105.8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109.7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103.7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108.9</v>
      </c>
      <c r="AD83" s="14">
        <v>109.6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104.2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91.9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104.8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105.6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102.3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105.8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104.6</v>
      </c>
      <c r="AA88" s="14">
        <v>104.2</v>
      </c>
      <c r="AB88" s="14">
        <v>105.36</v>
      </c>
      <c r="AC88" s="14">
        <v>110.6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101.4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101.9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110.9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105.8</v>
      </c>
      <c r="AB92" s="14">
        <v>121.18</v>
      </c>
      <c r="AC92" s="14">
        <v>107.3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107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110.6</v>
      </c>
      <c r="AD93" s="14">
        <v>108.9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106.5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106.4</v>
      </c>
      <c r="AB94" s="14">
        <v>101.35</v>
      </c>
      <c r="AC94" s="14">
        <v>108.1</v>
      </c>
      <c r="AD94" s="14">
        <v>108.9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107.8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100.7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111.3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103.2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106.9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112.2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107.9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102.4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109</v>
      </c>
      <c r="AV98" s="14">
        <v>108.1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105.8</v>
      </c>
      <c r="AA99" s="14">
        <v>106.1</v>
      </c>
      <c r="AB99" s="14">
        <v>104.85</v>
      </c>
      <c r="AC99" s="14">
        <v>110.1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107.9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105.8</v>
      </c>
      <c r="AB100" s="14">
        <v>99.57</v>
      </c>
      <c r="AC100" s="14">
        <v>106.2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102.4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105.1</v>
      </c>
      <c r="AA101" s="14">
        <v>106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108.2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109.7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111.2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106.8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107.1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101.2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114.3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106.3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102.4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109.4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113.1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104.5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103.2</v>
      </c>
      <c r="AN106" s="14">
        <v>93.53</v>
      </c>
      <c r="AO106" s="14">
        <v>101.7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106.5</v>
      </c>
      <c r="AB107" s="14">
        <v>108.11</v>
      </c>
      <c r="AC107" s="14">
        <v>111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109.9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107.8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106.5</v>
      </c>
      <c r="AA108" s="14">
        <v>107.3</v>
      </c>
      <c r="AB108" s="14">
        <v>99.59</v>
      </c>
      <c r="AC108" s="14">
        <v>108.2</v>
      </c>
      <c r="AD108" s="14">
        <v>108.9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117.3</v>
      </c>
      <c r="U109" s="14">
        <v>116.6</v>
      </c>
      <c r="V109" s="14">
        <v>108.41</v>
      </c>
      <c r="W109" s="14">
        <v>109.1</v>
      </c>
      <c r="X109" s="14">
        <v>108.8</v>
      </c>
      <c r="Y109" s="14">
        <v>120.46</v>
      </c>
      <c r="Z109" s="14">
        <v>109.9</v>
      </c>
      <c r="AA109" s="14">
        <v>108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101.4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117.3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111.4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114.8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109.1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108.8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118.9</v>
      </c>
      <c r="U112" s="14">
        <v>117.8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108.3</v>
      </c>
      <c r="AB112" s="14">
        <v>103.1</v>
      </c>
      <c r="AC112" s="14">
        <v>108.5</v>
      </c>
      <c r="AD112" s="14">
        <v>109.7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101.3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125.2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111.2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109.3</v>
      </c>
      <c r="O114" s="14">
        <v>109.6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108.5</v>
      </c>
      <c r="AA114" s="14">
        <v>109.3</v>
      </c>
      <c r="AB114" s="14">
        <v>103.21</v>
      </c>
      <c r="AC114" s="14">
        <v>108.5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115.4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110.2</v>
      </c>
      <c r="O115" s="14">
        <v>109.8</v>
      </c>
      <c r="P115" s="14">
        <v>121.63</v>
      </c>
      <c r="Q115" s="14">
        <v>104.7</v>
      </c>
      <c r="R115" s="14">
        <v>104.7</v>
      </c>
      <c r="S115" s="14">
        <v>148.08</v>
      </c>
      <c r="T115" s="14">
        <v>118.6</v>
      </c>
      <c r="U115" s="14">
        <v>118.1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110.9</v>
      </c>
      <c r="AA115" s="14">
        <v>110.3</v>
      </c>
      <c r="AB115" s="14">
        <v>133.55</v>
      </c>
      <c r="AC115" s="14">
        <v>109.3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111.4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111.4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110.1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118.7</v>
      </c>
      <c r="U116" s="14">
        <v>118.8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112.1</v>
      </c>
      <c r="AA116" s="14">
        <v>111.1</v>
      </c>
      <c r="AB116" s="14">
        <v>137.1</v>
      </c>
      <c r="AC116" s="14">
        <v>114.2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116.4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103.1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112.2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95.5</v>
      </c>
      <c r="L117" s="14">
        <v>95.4</v>
      </c>
      <c r="M117" s="14">
        <v>102.83</v>
      </c>
      <c r="N117" s="14">
        <v>111.6</v>
      </c>
      <c r="O117" s="14">
        <v>110.3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119.8</v>
      </c>
      <c r="U117" s="14">
        <v>119.3</v>
      </c>
      <c r="V117" s="14">
        <v>99.04</v>
      </c>
      <c r="W117" s="14">
        <v>111.3</v>
      </c>
      <c r="X117" s="14">
        <v>111.2</v>
      </c>
      <c r="Y117" s="14">
        <v>102.64</v>
      </c>
      <c r="Z117" s="14">
        <v>112</v>
      </c>
      <c r="AA117" s="14">
        <v>111.5</v>
      </c>
      <c r="AB117" s="14">
        <v>101.87</v>
      </c>
      <c r="AC117" s="14">
        <v>109.7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116.5</v>
      </c>
      <c r="AJ117" s="14">
        <v>116.9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105.4</v>
      </c>
      <c r="R118" s="14">
        <v>105.5</v>
      </c>
      <c r="S118" s="14">
        <v>108.94</v>
      </c>
      <c r="T118" s="14">
        <v>119.2</v>
      </c>
      <c r="U118" s="14">
        <v>119.7</v>
      </c>
      <c r="V118" s="14">
        <v>107.09</v>
      </c>
      <c r="W118" s="14">
        <v>111.7</v>
      </c>
      <c r="X118" s="14">
        <v>111.6</v>
      </c>
      <c r="Y118" s="14">
        <v>109.1</v>
      </c>
      <c r="Z118" s="14">
        <v>111.2</v>
      </c>
      <c r="AA118" s="14">
        <v>111.8</v>
      </c>
      <c r="AB118" s="14">
        <v>106.16</v>
      </c>
      <c r="AC118" s="14">
        <v>109.9</v>
      </c>
      <c r="AD118" s="14">
        <v>111.2</v>
      </c>
      <c r="AE118" s="14">
        <v>108.66</v>
      </c>
      <c r="AF118" s="14">
        <v>117.1</v>
      </c>
      <c r="AG118" s="14">
        <v>117.5</v>
      </c>
      <c r="AH118" s="14">
        <v>127.06</v>
      </c>
      <c r="AI118" s="14">
        <v>115.9</v>
      </c>
      <c r="AJ118" s="14">
        <v>117.5</v>
      </c>
      <c r="AK118" s="14">
        <v>117.83</v>
      </c>
      <c r="AL118" s="14">
        <v>108</v>
      </c>
      <c r="AM118" s="14">
        <v>108.3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112.4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111</v>
      </c>
      <c r="O119" s="14">
        <v>110.5</v>
      </c>
      <c r="P119" s="14">
        <v>101.24</v>
      </c>
      <c r="Q119" s="14">
        <v>105.8</v>
      </c>
      <c r="R119" s="14">
        <v>105.8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112.2</v>
      </c>
      <c r="X119" s="14">
        <v>112</v>
      </c>
      <c r="Y119" s="14">
        <v>103.01</v>
      </c>
      <c r="Z119" s="14">
        <v>112.5</v>
      </c>
      <c r="AA119" s="14">
        <v>112.1</v>
      </c>
      <c r="AB119" s="14">
        <v>108.21</v>
      </c>
      <c r="AC119" s="14">
        <v>112.5</v>
      </c>
      <c r="AD119" s="14">
        <v>111.6</v>
      </c>
      <c r="AE119" s="14">
        <v>113.53</v>
      </c>
      <c r="AF119" s="14">
        <v>118.4</v>
      </c>
      <c r="AG119" s="14">
        <v>118</v>
      </c>
      <c r="AH119" s="14">
        <v>106.54</v>
      </c>
      <c r="AI119" s="14">
        <v>118.3</v>
      </c>
      <c r="AJ119" s="14">
        <v>118.2</v>
      </c>
      <c r="AK119" s="14">
        <v>102.07</v>
      </c>
      <c r="AL119" s="14">
        <v>109.7</v>
      </c>
      <c r="AM119" s="14">
        <v>109</v>
      </c>
      <c r="AN119" s="14">
        <v>98.3</v>
      </c>
      <c r="AO119" s="14">
        <v>102.7</v>
      </c>
      <c r="AP119" s="14">
        <v>102.3</v>
      </c>
      <c r="AQ119" s="14">
        <v>106.75</v>
      </c>
      <c r="AR119" s="14">
        <v>111.9</v>
      </c>
      <c r="AS119" s="14">
        <v>111.7</v>
      </c>
      <c r="AT119" s="14">
        <v>108.77</v>
      </c>
      <c r="AU119" s="14">
        <v>113.2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111.6</v>
      </c>
      <c r="G120" s="14">
        <v>101.66</v>
      </c>
      <c r="H120" s="14">
        <v>111.4</v>
      </c>
      <c r="I120" s="14">
        <v>111.3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110.7</v>
      </c>
      <c r="O120" s="14">
        <v>110.6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120.2</v>
      </c>
      <c r="U120" s="14">
        <v>120.5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112.5</v>
      </c>
      <c r="AA120" s="14">
        <v>112.5</v>
      </c>
      <c r="AB120" s="14">
        <v>102.25</v>
      </c>
      <c r="AC120" s="14">
        <v>111.7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118.8</v>
      </c>
      <c r="AJ120" s="14">
        <v>118.9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102.4</v>
      </c>
      <c r="AP120" s="14">
        <v>102.3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94.5</v>
      </c>
      <c r="L121" s="14">
        <v>95.4</v>
      </c>
      <c r="M121" s="14">
        <v>103.6</v>
      </c>
      <c r="N121" s="14">
        <v>110.2</v>
      </c>
      <c r="O121" s="14">
        <v>110.7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111.6</v>
      </c>
      <c r="AA121" s="14">
        <v>113</v>
      </c>
      <c r="AB121" s="14">
        <v>127.96</v>
      </c>
      <c r="AC121" s="14">
        <v>113.5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119.7</v>
      </c>
      <c r="AK121" s="14">
        <v>125.84</v>
      </c>
      <c r="AL121" s="14">
        <v>109.7</v>
      </c>
      <c r="AM121" s="14">
        <v>109.5</v>
      </c>
      <c r="AN121" s="14">
        <v>119.52</v>
      </c>
      <c r="AO121" s="14">
        <v>103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113.9</v>
      </c>
      <c r="AV121" s="14">
        <v>114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95.9</v>
      </c>
      <c r="L122" s="14">
        <v>95.5</v>
      </c>
      <c r="M122" s="14">
        <v>104.02</v>
      </c>
      <c r="N122" s="14">
        <v>112.2</v>
      </c>
      <c r="O122" s="14">
        <v>110.9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112.7</v>
      </c>
      <c r="AA122" s="14">
        <v>114.1</v>
      </c>
      <c r="AB122" s="14">
        <v>99.89</v>
      </c>
      <c r="AC122" s="14">
        <v>112.2</v>
      </c>
      <c r="AD122" s="14">
        <v>113.3</v>
      </c>
      <c r="AE122" s="14">
        <v>109.94</v>
      </c>
      <c r="AF122" s="14">
        <v>121.6</v>
      </c>
      <c r="AG122" s="14">
        <v>119.7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114.3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111.3</v>
      </c>
      <c r="J123" s="14">
        <v>92.16</v>
      </c>
      <c r="K123" s="14">
        <v>95.5</v>
      </c>
      <c r="L123" s="14">
        <v>95.6</v>
      </c>
      <c r="M123" s="14">
        <v>99.84</v>
      </c>
      <c r="N123" s="14">
        <v>111.3</v>
      </c>
      <c r="O123" s="14">
        <v>111.1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122.5</v>
      </c>
      <c r="U123" s="14">
        <v>122.9</v>
      </c>
      <c r="V123" s="14">
        <v>108.61</v>
      </c>
      <c r="W123" s="14">
        <v>114.1</v>
      </c>
      <c r="X123" s="14">
        <v>113.9</v>
      </c>
      <c r="Y123" s="14">
        <v>110.72</v>
      </c>
      <c r="Z123" s="14">
        <v>116.6</v>
      </c>
      <c r="AA123" s="14">
        <v>115.6</v>
      </c>
      <c r="AB123" s="14">
        <v>109.52</v>
      </c>
      <c r="AC123" s="14">
        <v>114.1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111.3</v>
      </c>
      <c r="I124" s="14">
        <v>111.4</v>
      </c>
      <c r="J124" s="14">
        <v>94.4</v>
      </c>
      <c r="K124" s="14">
        <v>96</v>
      </c>
      <c r="L124" s="14">
        <v>95.7</v>
      </c>
      <c r="M124" s="14">
        <v>109.94</v>
      </c>
      <c r="N124" s="14">
        <v>112.3</v>
      </c>
      <c r="O124" s="14">
        <v>111.2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124.8</v>
      </c>
      <c r="U124" s="14">
        <v>124</v>
      </c>
      <c r="V124" s="14">
        <v>106.89</v>
      </c>
      <c r="W124" s="14">
        <v>114.7</v>
      </c>
      <c r="X124" s="14">
        <v>114.4</v>
      </c>
      <c r="Y124" s="14">
        <v>112.72</v>
      </c>
      <c r="Z124" s="14">
        <v>118.5</v>
      </c>
      <c r="AA124" s="14">
        <v>116.9</v>
      </c>
      <c r="AB124" s="14">
        <v>108.21</v>
      </c>
      <c r="AC124" s="14">
        <v>115.7</v>
      </c>
      <c r="AD124" s="14">
        <v>115.1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122.5</v>
      </c>
      <c r="AJ124" s="14">
        <v>122.1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113.9</v>
      </c>
      <c r="AS124" s="14">
        <v>113.3</v>
      </c>
      <c r="AT124" s="14">
        <v>121.27</v>
      </c>
      <c r="AU124" s="14">
        <v>115.9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96</v>
      </c>
      <c r="L125" s="14">
        <v>95.8</v>
      </c>
      <c r="M125" s="14">
        <v>124.35</v>
      </c>
      <c r="N125" s="14">
        <v>112.1</v>
      </c>
      <c r="O125" s="14">
        <v>111.3</v>
      </c>
      <c r="P125" s="14">
        <v>109.4</v>
      </c>
      <c r="Q125" s="14">
        <v>108</v>
      </c>
      <c r="R125" s="14">
        <v>108.1</v>
      </c>
      <c r="S125" s="14">
        <v>131.38</v>
      </c>
      <c r="T125" s="14">
        <v>126.1</v>
      </c>
      <c r="U125" s="14">
        <v>124.6</v>
      </c>
      <c r="V125" s="14">
        <v>116.5</v>
      </c>
      <c r="W125" s="14">
        <v>115.2</v>
      </c>
      <c r="X125" s="14">
        <v>115</v>
      </c>
      <c r="Y125" s="14">
        <v>115.42</v>
      </c>
      <c r="Z125" s="14">
        <v>118.8</v>
      </c>
      <c r="AA125" s="14">
        <v>117.5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123.1</v>
      </c>
      <c r="AJ125" s="14">
        <v>122.9</v>
      </c>
      <c r="AK125" s="14">
        <v>98.55</v>
      </c>
      <c r="AL125" s="14">
        <v>109.7</v>
      </c>
      <c r="AM125" s="14">
        <v>110.7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113.8</v>
      </c>
      <c r="AS125" s="14">
        <v>113.6</v>
      </c>
      <c r="AT125" s="14">
        <v>116.79</v>
      </c>
      <c r="AU125" s="14">
        <v>116.3</v>
      </c>
      <c r="AV125" s="14">
        <v>116.1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110.8</v>
      </c>
      <c r="E126" s="14">
        <v>114</v>
      </c>
      <c r="F126" s="14">
        <v>114.3</v>
      </c>
      <c r="G126" s="14">
        <v>113.9</v>
      </c>
      <c r="H126" s="14">
        <v>111.6</v>
      </c>
      <c r="I126" s="14">
        <v>111.5</v>
      </c>
      <c r="J126" s="14">
        <v>88.67</v>
      </c>
      <c r="K126" s="14">
        <v>95.8</v>
      </c>
      <c r="L126" s="14">
        <v>95.8</v>
      </c>
      <c r="M126" s="14">
        <v>100.25</v>
      </c>
      <c r="N126" s="14">
        <v>111.2</v>
      </c>
      <c r="O126" s="14">
        <v>111.4</v>
      </c>
      <c r="P126" s="14">
        <v>116.74</v>
      </c>
      <c r="Q126" s="14">
        <v>108.3</v>
      </c>
      <c r="R126" s="14">
        <v>108.5</v>
      </c>
      <c r="S126" s="14">
        <v>125.47</v>
      </c>
      <c r="T126" s="14">
        <v>124.5</v>
      </c>
      <c r="U126" s="14">
        <v>124.5</v>
      </c>
      <c r="V126" s="14">
        <v>113.4</v>
      </c>
      <c r="W126" s="14">
        <v>115.8</v>
      </c>
      <c r="X126" s="14">
        <v>115.6</v>
      </c>
      <c r="Y126" s="14">
        <v>112.22</v>
      </c>
      <c r="Z126" s="14">
        <v>116.9</v>
      </c>
      <c r="AA126" s="14">
        <v>117.6</v>
      </c>
      <c r="AB126" s="14">
        <v>108.83</v>
      </c>
      <c r="AC126" s="14">
        <v>114.7</v>
      </c>
      <c r="AD126" s="14">
        <v>116.3</v>
      </c>
      <c r="AE126" s="14">
        <v>112.21</v>
      </c>
      <c r="AF126" s="14">
        <v>121.9</v>
      </c>
      <c r="AG126" s="14">
        <v>122</v>
      </c>
      <c r="AH126" s="14">
        <v>115.38</v>
      </c>
      <c r="AI126" s="14">
        <v>122.4</v>
      </c>
      <c r="AJ126" s="14">
        <v>123.8</v>
      </c>
      <c r="AK126" s="14">
        <v>108.95</v>
      </c>
      <c r="AL126" s="14">
        <v>110.7</v>
      </c>
      <c r="AM126" s="14">
        <v>111.4</v>
      </c>
      <c r="AN126" s="14">
        <v>94.97</v>
      </c>
      <c r="AO126" s="14">
        <v>102.7</v>
      </c>
      <c r="AP126" s="14">
        <v>102.9</v>
      </c>
      <c r="AQ126" s="14">
        <v>114.07</v>
      </c>
      <c r="AR126" s="14">
        <v>113.8</v>
      </c>
      <c r="AS126" s="14">
        <v>113.8</v>
      </c>
      <c r="AT126" s="14">
        <v>110.83</v>
      </c>
      <c r="AU126" s="14">
        <v>116.4</v>
      </c>
      <c r="AV126" s="14">
        <v>116.6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130.52</v>
      </c>
      <c r="E127" s="14">
        <v>115.1</v>
      </c>
      <c r="F127" s="14">
        <v>114.8</v>
      </c>
      <c r="G127" s="14">
        <v>133.11</v>
      </c>
      <c r="H127" s="14">
        <v>111.2</v>
      </c>
      <c r="I127" s="14">
        <v>111.5</v>
      </c>
      <c r="J127" s="14">
        <v>113.8</v>
      </c>
      <c r="K127" s="14">
        <v>96</v>
      </c>
      <c r="L127" s="14">
        <v>95.9</v>
      </c>
      <c r="M127" s="14">
        <v>96.6</v>
      </c>
      <c r="N127" s="14">
        <v>78.4</v>
      </c>
      <c r="O127" s="14">
        <v>111.5</v>
      </c>
      <c r="P127" s="14">
        <v>127.75</v>
      </c>
      <c r="Q127" s="14">
        <v>108.9</v>
      </c>
      <c r="R127" s="14">
        <v>108.9</v>
      </c>
      <c r="S127" s="14">
        <v>150.3</v>
      </c>
      <c r="T127" s="14">
        <v>123.2</v>
      </c>
      <c r="U127" s="14">
        <v>124.4</v>
      </c>
      <c r="V127" s="14">
        <v>144.22</v>
      </c>
      <c r="W127" s="14">
        <v>116.5</v>
      </c>
      <c r="X127" s="14">
        <v>116.3</v>
      </c>
      <c r="Y127" s="14">
        <v>144.91</v>
      </c>
      <c r="Z127" s="14">
        <v>116.1</v>
      </c>
      <c r="AA127" s="14">
        <v>118</v>
      </c>
      <c r="AB127" s="14">
        <v>140.44</v>
      </c>
      <c r="AC127" s="14">
        <v>116.3</v>
      </c>
      <c r="AD127" s="14">
        <v>117.1</v>
      </c>
      <c r="AE127" s="14">
        <v>141.91</v>
      </c>
      <c r="AF127" s="14">
        <v>121</v>
      </c>
      <c r="AG127" s="14">
        <v>122.6</v>
      </c>
      <c r="AH127" s="14">
        <v>136.4</v>
      </c>
      <c r="AI127" s="14">
        <v>124.4</v>
      </c>
      <c r="AJ127" s="14">
        <v>124.8</v>
      </c>
      <c r="AK127" s="14">
        <v>127.77</v>
      </c>
      <c r="AL127" s="14">
        <v>112.1</v>
      </c>
      <c r="AM127" s="14">
        <v>112.6</v>
      </c>
      <c r="AN127" s="14">
        <v>124.09</v>
      </c>
      <c r="AO127" s="14">
        <v>103.4</v>
      </c>
      <c r="AP127" s="14">
        <v>103.1</v>
      </c>
      <c r="AQ127" s="14">
        <v>131.21</v>
      </c>
      <c r="AR127" s="14">
        <v>113.8</v>
      </c>
      <c r="AS127" s="14">
        <v>114.1</v>
      </c>
      <c r="AT127" s="14">
        <v>131.1</v>
      </c>
      <c r="AU127" s="14">
        <v>103.4</v>
      </c>
      <c r="AV127" s="14">
        <v>117.1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142.19</v>
      </c>
      <c r="E128" s="14">
        <v>116.3</v>
      </c>
      <c r="F128" s="14">
        <v>115.4</v>
      </c>
      <c r="G128" s="14">
        <v>124.65</v>
      </c>
      <c r="H128" s="14">
        <v>111.8</v>
      </c>
      <c r="I128" s="14">
        <v>111.6</v>
      </c>
      <c r="J128" s="14">
        <v>108.65</v>
      </c>
      <c r="K128" s="14">
        <v>95.6</v>
      </c>
      <c r="L128" s="14">
        <v>95.9</v>
      </c>
      <c r="M128" s="14">
        <v>117.54</v>
      </c>
      <c r="N128" s="14">
        <v>110.5</v>
      </c>
      <c r="O128" s="14">
        <v>111.7</v>
      </c>
      <c r="P128" s="14">
        <v>112.39</v>
      </c>
      <c r="Q128" s="14">
        <v>109.4</v>
      </c>
      <c r="R128" s="14">
        <v>109.4</v>
      </c>
      <c r="S128" s="14">
        <v>130.14</v>
      </c>
      <c r="T128" s="14">
        <v>124.6</v>
      </c>
      <c r="U128" s="14">
        <v>124.8</v>
      </c>
      <c r="V128" s="14">
        <v>142.1</v>
      </c>
      <c r="W128" s="14">
        <v>117.2</v>
      </c>
      <c r="X128" s="14">
        <v>117.1</v>
      </c>
      <c r="Y128" s="14">
        <v>138.99</v>
      </c>
      <c r="Z128" s="14">
        <v>118</v>
      </c>
      <c r="AA128" s="14">
        <v>119.1</v>
      </c>
      <c r="AB128" s="14">
        <v>145.53</v>
      </c>
      <c r="AC128" s="14">
        <v>119.9</v>
      </c>
      <c r="AD128" s="14">
        <v>118.1</v>
      </c>
      <c r="AE128" s="14">
        <v>138.94</v>
      </c>
      <c r="AF128" s="14">
        <v>123.6</v>
      </c>
      <c r="AG128" s="14">
        <v>123.2</v>
      </c>
      <c r="AH128" s="14">
        <v>123.15</v>
      </c>
      <c r="AI128" s="14">
        <v>125.5</v>
      </c>
      <c r="AJ128" s="14">
        <v>125.9</v>
      </c>
      <c r="AK128" s="14">
        <v>155</v>
      </c>
      <c r="AL128" s="14">
        <v>114.7</v>
      </c>
      <c r="AM128" s="14">
        <v>113.8</v>
      </c>
      <c r="AN128" s="14">
        <v>130.62</v>
      </c>
      <c r="AO128" s="14">
        <v>103.4</v>
      </c>
      <c r="AP128" s="14">
        <v>103.3</v>
      </c>
      <c r="AQ128" s="14">
        <v>127.52</v>
      </c>
      <c r="AR128" s="14">
        <v>114.3</v>
      </c>
      <c r="AS128" s="14">
        <v>114.4</v>
      </c>
      <c r="AT128" s="14">
        <v>128.12</v>
      </c>
      <c r="AU128" s="14">
        <v>117.7</v>
      </c>
      <c r="AV128" s="14">
        <v>117.8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120.15</v>
      </c>
      <c r="E129" s="14">
        <v>115.4</v>
      </c>
      <c r="F129" s="14">
        <v>115.8</v>
      </c>
      <c r="G129" s="14">
        <v>114.82</v>
      </c>
      <c r="H129" s="14">
        <v>111.8</v>
      </c>
      <c r="I129" s="14">
        <v>111.7</v>
      </c>
      <c r="J129" s="14">
        <v>91.58</v>
      </c>
      <c r="K129" s="14">
        <v>96.1</v>
      </c>
      <c r="L129" s="14">
        <v>96</v>
      </c>
      <c r="M129" s="14">
        <v>104.08</v>
      </c>
      <c r="N129" s="14">
        <v>112</v>
      </c>
      <c r="O129" s="14">
        <v>112</v>
      </c>
      <c r="P129" s="14">
        <v>104.07</v>
      </c>
      <c r="Q129" s="14">
        <v>109.9</v>
      </c>
      <c r="R129" s="14">
        <v>109.9</v>
      </c>
      <c r="S129" s="14">
        <v>116.9</v>
      </c>
      <c r="T129" s="14">
        <v>125</v>
      </c>
      <c r="U129" s="14">
        <v>125.7</v>
      </c>
      <c r="V129" s="14">
        <v>105.43</v>
      </c>
      <c r="W129" s="14">
        <v>118.1</v>
      </c>
      <c r="X129" s="14">
        <v>117.9</v>
      </c>
      <c r="Y129" s="14">
        <v>106.77</v>
      </c>
      <c r="Z129" s="14">
        <v>120</v>
      </c>
      <c r="AA129" s="14">
        <v>120.9</v>
      </c>
      <c r="AB129" s="14">
        <v>107.52</v>
      </c>
      <c r="AC129" s="14">
        <v>117.3</v>
      </c>
      <c r="AD129" s="14">
        <v>119.3</v>
      </c>
      <c r="AE129" s="14">
        <v>115.94</v>
      </c>
      <c r="AF129" s="14">
        <v>123.5</v>
      </c>
      <c r="AG129" s="14">
        <v>123.9</v>
      </c>
      <c r="AH129" s="14">
        <v>115.61</v>
      </c>
      <c r="AI129" s="14">
        <v>126.3</v>
      </c>
      <c r="AJ129" s="14">
        <v>127</v>
      </c>
      <c r="AK129" s="14">
        <v>86.34</v>
      </c>
      <c r="AL129" s="14">
        <v>115.2</v>
      </c>
      <c r="AM129" s="14">
        <v>114.9</v>
      </c>
      <c r="AN129" s="14">
        <v>92.15</v>
      </c>
      <c r="AO129" s="14">
        <v>103.5</v>
      </c>
      <c r="AP129" s="14">
        <v>103.6</v>
      </c>
      <c r="AQ129" s="14">
        <v>114.11</v>
      </c>
      <c r="AR129" s="14">
        <v>114.5</v>
      </c>
      <c r="AS129" s="14">
        <v>114.6</v>
      </c>
      <c r="AT129" s="14">
        <v>109.09</v>
      </c>
      <c r="AU129" s="14">
        <v>118.6</v>
      </c>
      <c r="AV129" s="14">
        <v>118.4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116.58</v>
      </c>
      <c r="E130" s="14">
        <v>116</v>
      </c>
      <c r="F130" s="14">
        <v>116.2</v>
      </c>
      <c r="G130" s="14">
        <v>107.15</v>
      </c>
      <c r="H130" s="14">
        <v>112</v>
      </c>
      <c r="I130" s="14">
        <v>111.8</v>
      </c>
      <c r="J130" s="14">
        <v>92.59</v>
      </c>
      <c r="K130" s="14">
        <v>96.2</v>
      </c>
      <c r="L130" s="14">
        <v>96.1</v>
      </c>
      <c r="M130" s="14">
        <v>130.66</v>
      </c>
      <c r="N130" s="14">
        <v>113.5</v>
      </c>
      <c r="O130" s="14">
        <v>112.3</v>
      </c>
      <c r="P130" s="14">
        <v>109.39</v>
      </c>
      <c r="Q130" s="14">
        <v>110.5</v>
      </c>
      <c r="R130" s="14">
        <v>110.3</v>
      </c>
      <c r="S130" s="14">
        <v>121.02</v>
      </c>
      <c r="T130" s="14">
        <v>127.6</v>
      </c>
      <c r="U130" s="14">
        <v>126.6</v>
      </c>
      <c r="V130" s="14">
        <v>118.3</v>
      </c>
      <c r="W130" s="14">
        <v>119</v>
      </c>
      <c r="X130" s="14">
        <v>118.7</v>
      </c>
      <c r="Y130" s="14">
        <v>131.93</v>
      </c>
      <c r="Z130" s="14">
        <v>125.2</v>
      </c>
      <c r="AA130" s="14">
        <v>122.7</v>
      </c>
      <c r="AB130" s="14">
        <v>121.14</v>
      </c>
      <c r="AC130" s="14">
        <v>122.5</v>
      </c>
      <c r="AD130" s="14">
        <v>120.3</v>
      </c>
      <c r="AE130" s="14">
        <v>122.89</v>
      </c>
      <c r="AF130" s="14">
        <v>125.7</v>
      </c>
      <c r="AG130" s="14">
        <v>124.6</v>
      </c>
      <c r="AH130" s="14">
        <v>158.59</v>
      </c>
      <c r="AI130" s="14">
        <v>130.5</v>
      </c>
      <c r="AJ130" s="14">
        <v>128.2</v>
      </c>
      <c r="AK130" s="14">
        <v>131.19</v>
      </c>
      <c r="AL130" s="14">
        <v>116.4</v>
      </c>
      <c r="AM130" s="14">
        <v>115.6</v>
      </c>
      <c r="AN130" s="14">
        <v>102.01</v>
      </c>
      <c r="AO130" s="14">
        <v>104.3</v>
      </c>
      <c r="AP130" s="14">
        <v>103.8</v>
      </c>
      <c r="AQ130" s="14">
        <v>111.3</v>
      </c>
      <c r="AR130" s="14">
        <v>115.4</v>
      </c>
      <c r="AS130" s="14">
        <v>114.9</v>
      </c>
      <c r="AT130" s="14">
        <v>126.08</v>
      </c>
      <c r="AU130" s="14">
        <v>119.8</v>
      </c>
      <c r="AV130" s="14">
        <v>119</v>
      </c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2005-11-09T08:36:43Z</cp:lastPrinted>
  <dcterms:created xsi:type="dcterms:W3CDTF">1999-01-13T16:32:35Z</dcterms:created>
  <cp:category/>
  <cp:version/>
  <cp:contentType/>
  <cp:contentStatus/>
</cp:coreProperties>
</file>