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<sst xmlns="http://schemas.openxmlformats.org/spreadsheetml/2006/main" count="31" uniqueCount="21">
  <si>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Rahoitusvarat</t>
  </si>
  <si>
    <t>miljoonaa euroa</t>
  </si>
  <si>
    <t>Käteisraha ja käteistalletukset</t>
  </si>
  <si>
    <t>Muut talletukset</t>
  </si>
  <si>
    <t>Joukkovelkakirjalainat</t>
  </si>
  <si>
    <t>Lainat</t>
  </si>
  <si>
    <t>Noteeratut osakkeet</t>
  </si>
  <si>
    <t>Muut osakkeet ja osuudet paitsi rahasto-osuudet</t>
  </si>
  <si>
    <t>Rahasto-osuudet</t>
  </si>
  <si>
    <t>Muut saamiset</t>
  </si>
  <si>
    <t>Rahoitusvarat yhteensä</t>
  </si>
  <si>
    <t>Velat</t>
  </si>
  <si>
    <t>Muut velat</t>
  </si>
  <si>
    <t>Velat yhteensä</t>
  </si>
  <si>
    <t>Nettorahoitusvarat</t>
  </si>
  <si>
    <t>Vakuutustekninen vastuuvelka*</t>
  </si>
  <si>
    <t>* Kotitalouksien vakuutustekniseen vastuuvelkaan luetaan yksilölliseen eläkevakuutukseen sekä henkivakuutukseen kuuluvat, vakuutuslaitosten tulevia korvauksia varten keräämät rahastot. Velka luetaan kokonaisuudessaan kotitalouksien saamisiin riippumatta  siitä, mikä sektori on vakuutuksen ottajana (maksajana) . Vastuuvelka sisältää myös kotitalouksien osuuden vahinkovakuutuksen vastuuvelasta.</t>
  </si>
  <si>
    <t>Johdannaiset</t>
  </si>
  <si>
    <t>-</t>
  </si>
  <si>
    <t>Kotitalouksien rahoitusvarat ja -velat 1996-2006*</t>
  </si>
  <si>
    <t>2006*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</si>
</sst>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19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0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2" ht="12.75">
      <c r="A7" s="13" t="s">
        <v>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>
        <v>2005</v>
      </c>
      <c r="L7" s="14" t="s">
        <v>20</v>
      </c>
    </row>
    <row r="8" spans="1:12" s="18" customFormat="1" ht="13.5">
      <c r="A8" s="15" t="s">
        <v>2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  <c r="K8" s="17">
        <v>43428</v>
      </c>
      <c r="L8" s="17">
        <v>43809</v>
      </c>
    </row>
    <row r="9" spans="1:12" s="18" customFormat="1" ht="13.5">
      <c r="A9" s="15" t="s">
        <v>3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  <c r="K9" s="17">
        <v>11586</v>
      </c>
      <c r="L9" s="17">
        <v>13107</v>
      </c>
    </row>
    <row r="10" spans="1:12" s="18" customFormat="1" ht="13.5">
      <c r="A10" s="15" t="s">
        <v>4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1374</v>
      </c>
      <c r="J10" s="17">
        <v>1357</v>
      </c>
      <c r="K10" s="17">
        <v>1628</v>
      </c>
      <c r="L10" s="17">
        <v>2187</v>
      </c>
    </row>
    <row r="11" spans="1:12" s="18" customFormat="1" ht="13.5">
      <c r="A11" s="15" t="s">
        <v>17</v>
      </c>
      <c r="B11" s="17" t="s">
        <v>18</v>
      </c>
      <c r="C11" s="17" t="s">
        <v>18</v>
      </c>
      <c r="D11" s="17" t="s">
        <v>18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>
        <v>176</v>
      </c>
      <c r="K11" s="17">
        <v>283</v>
      </c>
      <c r="L11" s="17">
        <v>300</v>
      </c>
    </row>
    <row r="12" spans="1:12" s="18" customFormat="1" ht="13.5">
      <c r="A12" s="15" t="s">
        <v>5</v>
      </c>
      <c r="B12" s="17">
        <v>243</v>
      </c>
      <c r="C12" s="17">
        <v>269</v>
      </c>
      <c r="D12" s="17">
        <v>301</v>
      </c>
      <c r="E12" s="17">
        <v>311</v>
      </c>
      <c r="F12" s="17">
        <v>376</v>
      </c>
      <c r="G12" s="17">
        <v>416</v>
      </c>
      <c r="H12" s="17">
        <v>471</v>
      </c>
      <c r="I12" s="17">
        <v>575</v>
      </c>
      <c r="J12" s="17">
        <v>626</v>
      </c>
      <c r="K12" s="17">
        <v>771</v>
      </c>
      <c r="L12" s="17">
        <v>1046</v>
      </c>
    </row>
    <row r="13" spans="1:12" s="18" customFormat="1" ht="13.5">
      <c r="A13" s="15" t="s">
        <v>6</v>
      </c>
      <c r="B13" s="17">
        <v>6980</v>
      </c>
      <c r="C13" s="17">
        <v>9811</v>
      </c>
      <c r="D13" s="17">
        <v>12432</v>
      </c>
      <c r="E13" s="17">
        <v>28359</v>
      </c>
      <c r="F13" s="17">
        <v>25802</v>
      </c>
      <c r="G13" s="17">
        <v>18987</v>
      </c>
      <c r="H13" s="17">
        <v>15269</v>
      </c>
      <c r="I13" s="17">
        <v>17625</v>
      </c>
      <c r="J13" s="17">
        <v>18700</v>
      </c>
      <c r="K13" s="17">
        <v>22617</v>
      </c>
      <c r="L13" s="17">
        <v>26987</v>
      </c>
    </row>
    <row r="14" spans="1:12" s="18" customFormat="1" ht="13.5">
      <c r="A14" s="19" t="s">
        <v>7</v>
      </c>
      <c r="B14" s="17">
        <v>14075</v>
      </c>
      <c r="C14" s="17">
        <v>15159</v>
      </c>
      <c r="D14" s="17">
        <v>21673</v>
      </c>
      <c r="E14" s="17">
        <v>23511</v>
      </c>
      <c r="F14" s="17">
        <v>27415</v>
      </c>
      <c r="G14" s="17">
        <v>27678</v>
      </c>
      <c r="H14" s="17">
        <v>29475</v>
      </c>
      <c r="I14" s="17">
        <v>34693</v>
      </c>
      <c r="J14" s="17">
        <v>36954</v>
      </c>
      <c r="K14" s="17">
        <v>40124</v>
      </c>
      <c r="L14" s="17">
        <v>41248</v>
      </c>
    </row>
    <row r="15" spans="1:12" s="18" customFormat="1" ht="13.5">
      <c r="A15" s="15" t="s">
        <v>8</v>
      </c>
      <c r="B15" s="17">
        <v>675</v>
      </c>
      <c r="C15" s="17">
        <v>1050</v>
      </c>
      <c r="D15" s="17">
        <v>1897</v>
      </c>
      <c r="E15" s="17">
        <v>4000</v>
      </c>
      <c r="F15" s="17">
        <v>5126</v>
      </c>
      <c r="G15" s="17">
        <v>5258</v>
      </c>
      <c r="H15" s="17">
        <v>4912</v>
      </c>
      <c r="I15" s="17">
        <v>6573</v>
      </c>
      <c r="J15" s="17">
        <v>8992</v>
      </c>
      <c r="K15" s="17">
        <v>12930</v>
      </c>
      <c r="L15" s="17">
        <v>17639</v>
      </c>
    </row>
    <row r="16" spans="1:12" s="18" customFormat="1" ht="13.5">
      <c r="A16" s="15" t="s">
        <v>15</v>
      </c>
      <c r="B16" s="17">
        <v>10188</v>
      </c>
      <c r="C16" s="17">
        <v>12573</v>
      </c>
      <c r="D16" s="17">
        <v>14964</v>
      </c>
      <c r="E16" s="17">
        <v>17190</v>
      </c>
      <c r="F16" s="17">
        <v>26079</v>
      </c>
      <c r="G16" s="17">
        <v>28506</v>
      </c>
      <c r="H16" s="17">
        <v>30374</v>
      </c>
      <c r="I16" s="17">
        <v>33250</v>
      </c>
      <c r="J16" s="17">
        <v>35386</v>
      </c>
      <c r="K16" s="17">
        <v>38982</v>
      </c>
      <c r="L16" s="17">
        <v>40849</v>
      </c>
    </row>
    <row r="17" spans="1:12" s="18" customFormat="1" ht="13.5">
      <c r="A17" s="15" t="s">
        <v>9</v>
      </c>
      <c r="B17" s="17">
        <v>717</v>
      </c>
      <c r="C17" s="17">
        <v>576</v>
      </c>
      <c r="D17" s="17">
        <v>2688</v>
      </c>
      <c r="E17" s="17">
        <v>2717</v>
      </c>
      <c r="F17" s="17">
        <v>3145</v>
      </c>
      <c r="G17" s="17">
        <v>6163</v>
      </c>
      <c r="H17" s="17">
        <v>5336</v>
      </c>
      <c r="I17" s="17">
        <v>4618</v>
      </c>
      <c r="J17" s="17">
        <v>4875</v>
      </c>
      <c r="K17" s="17">
        <v>4134</v>
      </c>
      <c r="L17" s="17">
        <v>4272</v>
      </c>
    </row>
    <row r="18" spans="1:12" ht="12.75">
      <c r="A18" s="20" t="s">
        <v>10</v>
      </c>
      <c r="B18" s="21">
        <f aca="true" t="shared" si="0" ref="B18:L18">SUM(B8:B17)</f>
        <v>75405</v>
      </c>
      <c r="C18" s="21">
        <f t="shared" si="0"/>
        <v>82076</v>
      </c>
      <c r="D18" s="21">
        <f t="shared" si="0"/>
        <v>97564</v>
      </c>
      <c r="E18" s="21">
        <f t="shared" si="0"/>
        <v>121112</v>
      </c>
      <c r="F18" s="21">
        <f t="shared" si="0"/>
        <v>133288</v>
      </c>
      <c r="G18" s="21">
        <f t="shared" si="0"/>
        <v>134566</v>
      </c>
      <c r="H18" s="21">
        <f t="shared" si="0"/>
        <v>133721</v>
      </c>
      <c r="I18" s="21">
        <f t="shared" si="0"/>
        <v>148082</v>
      </c>
      <c r="J18" s="21">
        <f t="shared" si="0"/>
        <v>158538</v>
      </c>
      <c r="K18" s="21">
        <f t="shared" si="0"/>
        <v>176483</v>
      </c>
      <c r="L18" s="21">
        <f t="shared" si="0"/>
        <v>191444</v>
      </c>
    </row>
    <row r="19" spans="1:8" ht="12.75">
      <c r="A19" s="20"/>
      <c r="B19" s="22"/>
      <c r="C19" s="22"/>
      <c r="D19" s="22"/>
      <c r="E19" s="22"/>
      <c r="F19" s="22"/>
      <c r="G19" s="22"/>
      <c r="H19" s="22"/>
    </row>
    <row r="20" s="18" customFormat="1" ht="12.75"/>
    <row r="22" ht="12.75">
      <c r="E22" s="23" t="s">
        <v>11</v>
      </c>
    </row>
    <row r="24" spans="1:12" ht="12.75">
      <c r="A24" s="13" t="s">
        <v>1</v>
      </c>
      <c r="B24" s="14">
        <v>1996</v>
      </c>
      <c r="C24" s="14">
        <v>1997</v>
      </c>
      <c r="D24" s="14">
        <v>1998</v>
      </c>
      <c r="E24" s="14">
        <v>1999</v>
      </c>
      <c r="F24" s="14">
        <v>2000</v>
      </c>
      <c r="G24" s="14">
        <v>2001</v>
      </c>
      <c r="H24" s="14">
        <v>2002</v>
      </c>
      <c r="I24" s="14">
        <v>2003</v>
      </c>
      <c r="J24" s="14">
        <v>2004</v>
      </c>
      <c r="K24" s="14">
        <v>2005</v>
      </c>
      <c r="L24" s="14" t="s">
        <v>20</v>
      </c>
    </row>
    <row r="25" spans="1:12" s="18" customFormat="1" ht="13.5">
      <c r="A25" s="15" t="s">
        <v>5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52829</v>
      </c>
      <c r="J25" s="16">
        <v>60272</v>
      </c>
      <c r="K25" s="16">
        <v>68945</v>
      </c>
      <c r="L25" s="16">
        <v>77934</v>
      </c>
    </row>
    <row r="26" spans="1:12" s="18" customFormat="1" ht="13.5">
      <c r="A26" s="15" t="s">
        <v>12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3545</v>
      </c>
      <c r="J26" s="16">
        <v>5959</v>
      </c>
      <c r="K26" s="16">
        <v>7385</v>
      </c>
      <c r="L26" s="16">
        <v>9627</v>
      </c>
    </row>
    <row r="27" spans="1:12" ht="12.75">
      <c r="A27" s="20" t="s">
        <v>13</v>
      </c>
      <c r="B27" s="21">
        <f>SUM(B25:B26)</f>
        <v>32465</v>
      </c>
      <c r="C27" s="21">
        <f aca="true" t="shared" si="1" ref="C27:L27">SUM(C25:C26)</f>
        <v>32907</v>
      </c>
      <c r="D27" s="21">
        <f t="shared" si="1"/>
        <v>35569</v>
      </c>
      <c r="E27" s="21">
        <f t="shared" si="1"/>
        <v>38309</v>
      </c>
      <c r="F27" s="21">
        <f t="shared" si="1"/>
        <v>41752</v>
      </c>
      <c r="G27" s="21">
        <f t="shared" si="1"/>
        <v>44985</v>
      </c>
      <c r="H27" s="21">
        <f t="shared" si="1"/>
        <v>49970</v>
      </c>
      <c r="I27" s="21">
        <f t="shared" si="1"/>
        <v>56374</v>
      </c>
      <c r="J27" s="21">
        <f t="shared" si="1"/>
        <v>66231</v>
      </c>
      <c r="K27" s="21">
        <f t="shared" si="1"/>
        <v>76330</v>
      </c>
      <c r="L27" s="21">
        <f t="shared" si="1"/>
        <v>87561</v>
      </c>
    </row>
    <row r="29" spans="1:12" ht="12.75">
      <c r="A29" s="24" t="s">
        <v>14</v>
      </c>
      <c r="B29" s="25">
        <f>B18-B27</f>
        <v>42940</v>
      </c>
      <c r="C29" s="25">
        <v>49169</v>
      </c>
      <c r="D29" s="25">
        <v>61995</v>
      </c>
      <c r="E29" s="25">
        <v>82803</v>
      </c>
      <c r="F29" s="25">
        <v>91536</v>
      </c>
      <c r="G29" s="25">
        <v>89581</v>
      </c>
      <c r="H29" s="25">
        <v>83751</v>
      </c>
      <c r="I29" s="25">
        <v>91708</v>
      </c>
      <c r="J29" s="25">
        <v>92307</v>
      </c>
      <c r="K29" s="25">
        <v>100153</v>
      </c>
      <c r="L29" s="25">
        <v>103883</v>
      </c>
    </row>
    <row r="30" spans="3:10" ht="12.75">
      <c r="C30" s="27"/>
      <c r="D30" s="27"/>
      <c r="E30" s="27"/>
      <c r="F30" s="27"/>
      <c r="G30" s="27"/>
      <c r="H30" s="27"/>
      <c r="I30" s="27"/>
      <c r="J30" s="27"/>
    </row>
    <row r="32" spans="1:8" ht="66.75" customHeight="1">
      <c r="A32" s="28" t="s">
        <v>16</v>
      </c>
      <c r="B32" s="29"/>
      <c r="C32" s="29"/>
      <c r="D32" s="29"/>
      <c r="E32" s="29"/>
      <c r="F32" s="29"/>
      <c r="G32" s="29"/>
      <c r="H32" s="29"/>
    </row>
    <row r="34" ht="13.5">
      <c r="A34" s="26"/>
    </row>
  </sheetData>
  <mergeCells count="1">
    <mergeCell ref="A32:H32"/>
  </mergeCells>
  <printOptions/>
  <pageMargins left="0.34" right="0.17" top="1" bottom="1" header="0.4921259845" footer="0.4921259845"/>
  <pageSetup fitToHeight="1" fitToWidth="1" horizontalDpi="600" verticalDpi="600" orientation="landscape" paperSize="9" scale="95" r:id="rId1"/>
  <headerFooter alignWithMargins="0">
    <oddHeader xml:space="preserve">&amp;L&amp;"Arial,Kursivoitu"&amp;9Tilastokeskus Rahoitustilinpito 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rahoituvvarat ja velat</dc:title>
  <dc:subject/>
  <dc:creator>hukka</dc:creator>
  <cp:keywords/>
  <dc:description/>
  <cp:lastModifiedBy>ropponem</cp:lastModifiedBy>
  <cp:lastPrinted>2007-07-04T07:12:50Z</cp:lastPrinted>
  <dcterms:created xsi:type="dcterms:W3CDTF">2003-11-26T12:06:13Z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