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775" activeTab="0"/>
  </bookViews>
  <sheets>
    <sheet name="Palvelutaulu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<sst xmlns="http://schemas.openxmlformats.org/spreadsheetml/2006/main" count="24" uniqueCount="17">
  <si>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 xml:space="preserve"> Milj. e – Mn e – e million</t>
  </si>
  <si>
    <t>Kotitalouksien tuloverot – Hushållens inkomstskatter – Income tax, households</t>
  </si>
  <si>
    <t>Yhteisöjen tuloverot – Samfundens inkomstskatter – Income tax, corporations</t>
  </si>
  <si>
    <t>Työeläkemaksut – Arbetspensionsavgifter – Employment pension schemes</t>
  </si>
  <si>
    <t>Muut  sosiaaliturvamaksut – Andra social-skyddsavgifter – Other contributions  to social security schemes</t>
  </si>
  <si>
    <t>Tavaroista ja palveluksista maksetut verot – Skatter på varor och tjänster – Taxes on goods and services</t>
  </si>
  <si>
    <t>Muut verot – Andra skatter – Other taxes</t>
  </si>
  <si>
    <t>Yhteensä – Totalt – Total</t>
  </si>
  <si>
    <t>%</t>
  </si>
  <si>
    <t>Lähde – Källa – Source: TK, Taloudelliset olot – SC, Ekonomistatistik – SF, Economic Statistics</t>
  </si>
  <si>
    <t xml:space="preserve">Verotuksen rakenne  vuosina        </t>
  </si>
  <si>
    <t xml:space="preserve">Beskattningens struktur  åren       </t>
  </si>
  <si>
    <t xml:space="preserve">Structure of taxation in </t>
  </si>
  <si>
    <t>Versio :200502</t>
  </si>
  <si>
    <t>Tilastokeskus/Taloudelliset olot/28.2.2005</t>
  </si>
  <si>
    <t>2003*</t>
  </si>
  <si>
    <t>2004**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</si>
</sst>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\ %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Fill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 horizontal="left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right"/>
    </xf>
    <xf numFmtId="0" fontId="0" fillId="2" borderId="0" xfId="0" applyFill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9"/>
  <sheetViews>
    <sheetView tabSelected="1" zoomScale="75" zoomScaleNormal="75" workbookViewId="0" topLeftCell="A1">
      <pane xSplit="1" topLeftCell="AC1" activePane="topRight" state="frozen"/>
      <selection pane="topLeft" activeCell="A1" sqref="A1"/>
      <selection pane="topRight" activeCell="A4" sqref="A4"/>
    </sheetView>
  </sheetViews>
  <sheetFormatPr defaultColWidth="9.140625" defaultRowHeight="12.75"/>
  <cols>
    <col min="1" max="1" width="88.8515625" style="0" customWidth="1"/>
  </cols>
  <sheetData>
    <row r="1" spans="1:7" ht="12.75">
      <c r="A1" s="1" t="s">
        <v>14</v>
      </c>
      <c r="G1" t="s">
        <v>13</v>
      </c>
    </row>
    <row r="2" spans="1:7" ht="12.75">
      <c r="A2" s="1" t="s">
        <v>10</v>
      </c>
      <c r="E2" s="10"/>
      <c r="F2" s="11"/>
      <c r="G2" s="11"/>
    </row>
    <row r="3" spans="1:22" ht="12.75">
      <c r="A3" s="1" t="s">
        <v>11</v>
      </c>
      <c r="E3" s="11"/>
      <c r="F3" s="11"/>
      <c r="G3" s="11"/>
      <c r="V3" s="2"/>
    </row>
    <row r="4" ht="12.75">
      <c r="A4" s="1" t="s">
        <v>12</v>
      </c>
    </row>
    <row r="5" ht="12.75">
      <c r="A5" s="3"/>
    </row>
    <row r="6" spans="1:31" ht="12.75">
      <c r="A6" s="4"/>
      <c r="B6" s="5">
        <v>1975</v>
      </c>
      <c r="C6" s="5">
        <v>1976</v>
      </c>
      <c r="D6" s="5">
        <v>1977</v>
      </c>
      <c r="E6" s="5">
        <v>1978</v>
      </c>
      <c r="F6" s="5">
        <v>1979</v>
      </c>
      <c r="G6" s="5">
        <v>1980</v>
      </c>
      <c r="H6" s="5">
        <v>1981</v>
      </c>
      <c r="I6" s="5">
        <v>1982</v>
      </c>
      <c r="J6" s="5">
        <v>1983</v>
      </c>
      <c r="K6" s="5">
        <v>1984</v>
      </c>
      <c r="L6" s="5">
        <v>1985</v>
      </c>
      <c r="M6" s="5">
        <v>1986</v>
      </c>
      <c r="N6" s="5">
        <v>1987</v>
      </c>
      <c r="O6" s="5">
        <v>1988</v>
      </c>
      <c r="P6" s="5">
        <v>1989</v>
      </c>
      <c r="Q6" s="5">
        <v>1990</v>
      </c>
      <c r="R6" s="5">
        <v>1991</v>
      </c>
      <c r="S6" s="5">
        <v>1992</v>
      </c>
      <c r="T6" s="5">
        <v>1993</v>
      </c>
      <c r="U6" s="5">
        <v>1994</v>
      </c>
      <c r="V6" s="5">
        <v>1995</v>
      </c>
      <c r="W6" s="5">
        <v>1996</v>
      </c>
      <c r="X6" s="5">
        <v>1997</v>
      </c>
      <c r="Y6" s="5">
        <v>1998</v>
      </c>
      <c r="Z6" s="5">
        <v>1999</v>
      </c>
      <c r="AA6" s="5">
        <v>2000</v>
      </c>
      <c r="AB6" s="6">
        <v>2001</v>
      </c>
      <c r="AC6" s="6">
        <v>2002</v>
      </c>
      <c r="AD6" s="6" t="s">
        <v>15</v>
      </c>
      <c r="AE6" s="6" t="s">
        <v>16</v>
      </c>
    </row>
    <row r="7" spans="1:31" ht="12.75">
      <c r="A7" s="7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12.75">
      <c r="A8" s="7"/>
      <c r="B8" s="5" t="s">
        <v>0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12.75">
      <c r="A9" s="7" t="s">
        <v>1</v>
      </c>
      <c r="B9" s="8">
        <v>2532.405608474</v>
      </c>
      <c r="C9" s="8">
        <v>3280.169130187</v>
      </c>
      <c r="D9" s="8">
        <v>3477.2853798190004</v>
      </c>
      <c r="E9" s="8">
        <v>3277.814498671</v>
      </c>
      <c r="F9" s="8">
        <v>3536.655717354</v>
      </c>
      <c r="G9" s="8">
        <v>4234.375425763</v>
      </c>
      <c r="H9" s="8">
        <v>5208.9612205349995</v>
      </c>
      <c r="I9" s="8">
        <v>5751.9700685200005</v>
      </c>
      <c r="J9" s="8">
        <v>6404.56747941</v>
      </c>
      <c r="K9" s="8">
        <v>7433.090638040001</v>
      </c>
      <c r="L9" s="8">
        <v>8486.6860758</v>
      </c>
      <c r="M9" s="8">
        <v>9623.208588000001</v>
      </c>
      <c r="N9" s="8">
        <v>9479.912475000001</v>
      </c>
      <c r="O9" s="8">
        <v>11565.132456660001</v>
      </c>
      <c r="P9" s="8">
        <v>12623.8022918058</v>
      </c>
      <c r="Q9" s="8">
        <v>13520.88423089</v>
      </c>
      <c r="R9" s="8">
        <v>12967.944569950001</v>
      </c>
      <c r="S9" s="8">
        <v>12094.13592776</v>
      </c>
      <c r="T9" s="8">
        <v>12368.713299980001</v>
      </c>
      <c r="U9" s="8">
        <v>13963.2344558</v>
      </c>
      <c r="V9" s="8">
        <v>13639.196700999999</v>
      </c>
      <c r="W9" s="8">
        <v>15255.69134726</v>
      </c>
      <c r="X9" s="8">
        <v>15324.638185666</v>
      </c>
      <c r="Y9" s="8">
        <v>16195.36171367</v>
      </c>
      <c r="Z9" s="8">
        <v>16511.496486189997</v>
      </c>
      <c r="AA9" s="8">
        <v>19118.20843268</v>
      </c>
      <c r="AB9" s="8">
        <v>19626.959177790002</v>
      </c>
      <c r="AC9" s="8">
        <v>20057.7</v>
      </c>
      <c r="AD9" s="8">
        <v>19905</v>
      </c>
      <c r="AE9" s="8">
        <v>20177</v>
      </c>
    </row>
    <row r="10" spans="1:31" ht="12.75">
      <c r="A10" s="7" t="s">
        <v>2</v>
      </c>
      <c r="B10" s="8">
        <v>311.147663976</v>
      </c>
      <c r="C10" s="8">
        <v>399.78270119</v>
      </c>
      <c r="D10" s="8">
        <v>361.60404184000004</v>
      </c>
      <c r="E10" s="8">
        <v>385.82310329</v>
      </c>
      <c r="F10" s="8">
        <v>430.056528</v>
      </c>
      <c r="G10" s="8">
        <v>405.16471484</v>
      </c>
      <c r="H10" s="8">
        <v>576.38002395</v>
      </c>
      <c r="I10" s="8">
        <v>650.0463357799999</v>
      </c>
      <c r="J10" s="8">
        <v>749.27721241</v>
      </c>
      <c r="K10" s="8">
        <v>772.575444962</v>
      </c>
      <c r="L10" s="8">
        <v>783.75573736</v>
      </c>
      <c r="M10" s="8">
        <v>923.68809208</v>
      </c>
      <c r="N10" s="8">
        <v>759.0321121</v>
      </c>
      <c r="O10" s="8">
        <v>1035.86943905</v>
      </c>
      <c r="P10" s="8">
        <v>1240.7223335200001</v>
      </c>
      <c r="Q10" s="8">
        <v>1760.66303003</v>
      </c>
      <c r="R10" s="8">
        <v>1696.2274555899999</v>
      </c>
      <c r="S10" s="8">
        <v>1329.58824736</v>
      </c>
      <c r="T10" s="8">
        <v>223.678169037</v>
      </c>
      <c r="U10" s="8">
        <v>487.72278592900005</v>
      </c>
      <c r="V10" s="8">
        <v>2212.1453547</v>
      </c>
      <c r="W10" s="8">
        <v>2783.739254198</v>
      </c>
      <c r="X10" s="8">
        <v>3743.01795016</v>
      </c>
      <c r="Y10" s="8">
        <v>5044.771962872301</v>
      </c>
      <c r="Z10" s="8">
        <v>5296.338716734999</v>
      </c>
      <c r="AA10" s="8">
        <v>7792.349370897</v>
      </c>
      <c r="AB10" s="8">
        <v>5835.212834190001</v>
      </c>
      <c r="AC10" s="8">
        <v>5988</v>
      </c>
      <c r="AD10" s="8">
        <v>4952</v>
      </c>
      <c r="AE10" s="8">
        <v>5357</v>
      </c>
    </row>
    <row r="11" spans="1:31" ht="12.75">
      <c r="A11" s="7" t="s">
        <v>3</v>
      </c>
      <c r="B11" s="8">
        <v>453</v>
      </c>
      <c r="C11" s="8">
        <v>614</v>
      </c>
      <c r="D11" s="8">
        <v>815</v>
      </c>
      <c r="E11" s="8">
        <v>751</v>
      </c>
      <c r="F11" s="8">
        <v>978</v>
      </c>
      <c r="G11" s="8">
        <v>1289</v>
      </c>
      <c r="H11" s="8">
        <v>1566</v>
      </c>
      <c r="I11" s="8">
        <v>1543</v>
      </c>
      <c r="J11" s="8">
        <v>1581</v>
      </c>
      <c r="K11" s="8">
        <v>1725</v>
      </c>
      <c r="L11" s="8">
        <v>2073</v>
      </c>
      <c r="M11" s="8">
        <v>2357</v>
      </c>
      <c r="N11" s="8">
        <v>2661</v>
      </c>
      <c r="O11" s="8">
        <v>3779</v>
      </c>
      <c r="P11" s="8">
        <v>4528</v>
      </c>
      <c r="Q11" s="8">
        <v>6043.664948846001</v>
      </c>
      <c r="R11" s="8">
        <v>6990.058411199</v>
      </c>
      <c r="S11" s="8">
        <v>6110.435555128</v>
      </c>
      <c r="T11" s="8">
        <v>6476.4578165329995</v>
      </c>
      <c r="U11" s="8">
        <v>6845.416794846</v>
      </c>
      <c r="V11" s="8">
        <v>7641.686627010001</v>
      </c>
      <c r="W11" s="8">
        <v>8198.152287409</v>
      </c>
      <c r="X11" s="8">
        <v>8730.635263613</v>
      </c>
      <c r="Y11" s="8">
        <v>9598.908059313002</v>
      </c>
      <c r="Z11" s="8">
        <v>10280.452719230998</v>
      </c>
      <c r="AA11" s="8">
        <v>10718.703384770999</v>
      </c>
      <c r="AB11" s="8">
        <v>11806.717865179</v>
      </c>
      <c r="AC11" s="8">
        <v>12526.53</v>
      </c>
      <c r="AD11" s="8">
        <v>12847</v>
      </c>
      <c r="AE11" s="8">
        <v>13292</v>
      </c>
    </row>
    <row r="12" spans="1:31" ht="12.75">
      <c r="A12" s="7" t="s">
        <v>4</v>
      </c>
      <c r="B12" s="8">
        <v>993.2192009999999</v>
      </c>
      <c r="C12" s="8">
        <v>1247.5439013</v>
      </c>
      <c r="D12" s="8">
        <v>1345.4487338</v>
      </c>
      <c r="E12" s="8">
        <v>1285.8985322</v>
      </c>
      <c r="F12" s="8">
        <v>1360.9257753000002</v>
      </c>
      <c r="G12" s="8">
        <v>1473.52805459</v>
      </c>
      <c r="H12" s="8">
        <v>1665.754899735</v>
      </c>
      <c r="I12" s="8">
        <v>1828.1681879265002</v>
      </c>
      <c r="J12" s="8">
        <v>1992.1681879265002</v>
      </c>
      <c r="K12" s="8">
        <v>2476.7562435600003</v>
      </c>
      <c r="L12" s="8">
        <v>3008.8540986999997</v>
      </c>
      <c r="M12" s="8">
        <v>3122.8409396323004</v>
      </c>
      <c r="N12" s="8">
        <v>3232</v>
      </c>
      <c r="O12" s="8">
        <v>3515</v>
      </c>
      <c r="P12" s="8">
        <v>3746.941342779999</v>
      </c>
      <c r="Q12" s="8">
        <v>3967.945338600001</v>
      </c>
      <c r="R12" s="8">
        <v>3747.6414415000004</v>
      </c>
      <c r="S12" s="8">
        <v>5024.191922599998</v>
      </c>
      <c r="T12" s="8">
        <v>5371.063630010001</v>
      </c>
      <c r="U12" s="8">
        <v>6261.72660889</v>
      </c>
      <c r="V12" s="8">
        <v>5875.84675077</v>
      </c>
      <c r="W12" s="8">
        <v>5289.4376074500005</v>
      </c>
      <c r="X12" s="8">
        <v>5033.994031209999</v>
      </c>
      <c r="Y12" s="8">
        <v>5112.953629100002</v>
      </c>
      <c r="Z12" s="8">
        <v>5162.037120396999</v>
      </c>
      <c r="AA12" s="8">
        <v>5037.53496524</v>
      </c>
      <c r="AB12" s="8">
        <v>4974.351342858</v>
      </c>
      <c r="AC12" s="8">
        <v>4515.2</v>
      </c>
      <c r="AD12" s="8">
        <v>4308</v>
      </c>
      <c r="AE12" s="8">
        <v>4437</v>
      </c>
    </row>
    <row r="13" spans="1:31" ht="12.75">
      <c r="A13" s="7" t="s">
        <v>5</v>
      </c>
      <c r="B13" s="8">
        <v>2101.6398183463407</v>
      </c>
      <c r="C13" s="8">
        <v>2408.910033161299</v>
      </c>
      <c r="D13" s="8">
        <v>2850.1846956869986</v>
      </c>
      <c r="E13" s="8">
        <v>3214.6311136092</v>
      </c>
      <c r="F13" s="8">
        <v>3674.137347336299</v>
      </c>
      <c r="G13" s="8">
        <v>4202.233476473701</v>
      </c>
      <c r="H13" s="8">
        <v>4850.8820613554</v>
      </c>
      <c r="I13" s="8">
        <v>5417.936064659999</v>
      </c>
      <c r="J13" s="8">
        <v>6020.0432917214985</v>
      </c>
      <c r="K13" s="8">
        <v>7061.065840466802</v>
      </c>
      <c r="L13" s="8">
        <v>7726.906536557198</v>
      </c>
      <c r="M13" s="8">
        <v>8453.06446760428</v>
      </c>
      <c r="N13" s="8">
        <v>9293.203693661693</v>
      </c>
      <c r="O13" s="8">
        <v>11167.485068879205</v>
      </c>
      <c r="P13" s="8">
        <v>12323.821296585897</v>
      </c>
      <c r="Q13" s="8">
        <v>12709.729166997304</v>
      </c>
      <c r="R13" s="8">
        <v>12287.983476908692</v>
      </c>
      <c r="S13" s="8">
        <v>11824.419037211583</v>
      </c>
      <c r="T13" s="8">
        <v>11772.03707466708</v>
      </c>
      <c r="U13" s="8">
        <v>12649.916469052197</v>
      </c>
      <c r="V13" s="8">
        <v>13418.989034582703</v>
      </c>
      <c r="W13" s="8">
        <v>13967.817275229101</v>
      </c>
      <c r="X13" s="8">
        <v>15737.88553734425</v>
      </c>
      <c r="Y13" s="8">
        <v>16654.797417404894</v>
      </c>
      <c r="Z13" s="8">
        <v>17537.627935878703</v>
      </c>
      <c r="AA13" s="8">
        <v>18203.372795580297</v>
      </c>
      <c r="AB13" s="8">
        <v>18582.298649887198</v>
      </c>
      <c r="AC13" s="8">
        <v>19494.6</v>
      </c>
      <c r="AD13" s="8">
        <v>20610</v>
      </c>
      <c r="AE13" s="8">
        <v>21036</v>
      </c>
    </row>
    <row r="14" spans="1:31" ht="12.75">
      <c r="A14" s="7" t="s">
        <v>6</v>
      </c>
      <c r="B14" s="8">
        <v>144.5099390619</v>
      </c>
      <c r="C14" s="8">
        <v>267.12806505889995</v>
      </c>
      <c r="D14" s="8">
        <v>224.2401437389</v>
      </c>
      <c r="E14" s="8">
        <v>230.2949091009</v>
      </c>
      <c r="F14" s="8">
        <v>253.16846711780005</v>
      </c>
      <c r="G14" s="8">
        <v>255.50493379879</v>
      </c>
      <c r="H14" s="8">
        <v>322.75328090845</v>
      </c>
      <c r="I14" s="8">
        <v>394.0238409454</v>
      </c>
      <c r="J14" s="8">
        <v>467.6333353222999</v>
      </c>
      <c r="K14" s="8">
        <v>594.4200537496001</v>
      </c>
      <c r="L14" s="8">
        <v>697.5418708517999</v>
      </c>
      <c r="M14" s="8">
        <v>778.9410664544299</v>
      </c>
      <c r="N14" s="8">
        <v>826.6000598763501</v>
      </c>
      <c r="O14" s="8">
        <v>1136.673545578</v>
      </c>
      <c r="P14" s="8">
        <v>1231.3376157192997</v>
      </c>
      <c r="Q14" s="8">
        <v>1047.125920602</v>
      </c>
      <c r="R14" s="8">
        <v>964.20254538035</v>
      </c>
      <c r="S14" s="8">
        <v>923.3626485604501</v>
      </c>
      <c r="T14" s="8">
        <v>1069.37735146819</v>
      </c>
      <c r="U14" s="8">
        <v>1098.9015646729001</v>
      </c>
      <c r="V14" s="8">
        <v>1065.5041516860001</v>
      </c>
      <c r="W14" s="8">
        <v>1146.3643429488998</v>
      </c>
      <c r="X14" s="8">
        <v>1212.2817551428</v>
      </c>
      <c r="Y14" s="8">
        <v>1343.2833310656997</v>
      </c>
      <c r="Z14" s="8">
        <v>1371.2384463209999</v>
      </c>
      <c r="AA14" s="8">
        <v>1548.2221450145</v>
      </c>
      <c r="AB14" s="8">
        <v>1508.7793379203997</v>
      </c>
      <c r="AC14" s="8">
        <v>1604.4</v>
      </c>
      <c r="AD14" s="8">
        <v>1566</v>
      </c>
      <c r="AE14" s="8">
        <v>1745</v>
      </c>
    </row>
    <row r="15" spans="1:31" ht="12.7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</row>
    <row r="16" spans="1:31" ht="12.75">
      <c r="A16" s="7" t="s">
        <v>7</v>
      </c>
      <c r="B16" s="8">
        <v>6535.92223085824</v>
      </c>
      <c r="C16" s="8">
        <v>8217.533830897199</v>
      </c>
      <c r="D16" s="8">
        <v>9073.762994884899</v>
      </c>
      <c r="E16" s="8">
        <v>9145.462156871099</v>
      </c>
      <c r="F16" s="8">
        <v>10232.9438351081</v>
      </c>
      <c r="G16" s="8">
        <v>11859.806605465492</v>
      </c>
      <c r="H16" s="8">
        <v>14190.73148648385</v>
      </c>
      <c r="I16" s="8">
        <v>15585.144497831898</v>
      </c>
      <c r="J16" s="8">
        <v>17214.6895067903</v>
      </c>
      <c r="K16" s="8">
        <v>20062.908220778405</v>
      </c>
      <c r="L16" s="8">
        <v>22776.744319269</v>
      </c>
      <c r="M16" s="8">
        <v>25258.743153771014</v>
      </c>
      <c r="N16" s="8">
        <v>26251.74834063804</v>
      </c>
      <c r="O16" s="8">
        <v>32199.16051016721</v>
      </c>
      <c r="P16" s="8">
        <v>35694.62488041099</v>
      </c>
      <c r="Q16" s="8">
        <v>39050.01263596532</v>
      </c>
      <c r="R16" s="8">
        <v>38654.057900528045</v>
      </c>
      <c r="S16" s="8">
        <v>37306.133338620035</v>
      </c>
      <c r="T16" s="8">
        <v>37281.32734169527</v>
      </c>
      <c r="U16" s="8">
        <v>41306.9186791901</v>
      </c>
      <c r="V16" s="8">
        <v>43853.36861974868</v>
      </c>
      <c r="W16" s="8">
        <v>46641.202114495005</v>
      </c>
      <c r="X16" s="8">
        <v>49782.45272313604</v>
      </c>
      <c r="Y16" s="8">
        <v>53950.076113425916</v>
      </c>
      <c r="Z16" s="8">
        <v>56159.19142475269</v>
      </c>
      <c r="AA16" s="8">
        <v>62418.3910941828</v>
      </c>
      <c r="AB16" s="8">
        <v>62334.319207824585</v>
      </c>
      <c r="AC16" s="8">
        <v>64186.43</v>
      </c>
      <c r="AD16" s="8">
        <v>64188</v>
      </c>
      <c r="AE16" s="8">
        <v>66044</v>
      </c>
    </row>
    <row r="17" spans="1:31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</row>
    <row r="18" spans="1:31" ht="12.75">
      <c r="A18" s="7"/>
      <c r="B18" s="7" t="s">
        <v>8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ht="12.75">
      <c r="A20" s="7" t="s">
        <v>1</v>
      </c>
      <c r="B20" s="9">
        <f aca="true" t="shared" si="0" ref="B20:B25">B9/B$16</f>
        <v>0.38745956867688536</v>
      </c>
      <c r="C20" s="9">
        <f aca="true" t="shared" si="1" ref="C20:AE25">C9/C$16</f>
        <v>0.399167097779854</v>
      </c>
      <c r="D20" s="9">
        <f t="shared" si="1"/>
        <v>0.38322417962417915</v>
      </c>
      <c r="E20" s="9">
        <f t="shared" si="1"/>
        <v>0.3584088417235795</v>
      </c>
      <c r="F20" s="9">
        <f t="shared" si="1"/>
        <v>0.3456146905859216</v>
      </c>
      <c r="G20" s="9">
        <f t="shared" si="1"/>
        <v>0.35703579043284095</v>
      </c>
      <c r="H20" s="9">
        <f t="shared" si="1"/>
        <v>0.3670678446348128</v>
      </c>
      <c r="I20" s="9">
        <f t="shared" si="1"/>
        <v>0.3690674840595913</v>
      </c>
      <c r="J20" s="9">
        <f t="shared" si="1"/>
        <v>0.3720408362220957</v>
      </c>
      <c r="K20" s="9">
        <f t="shared" si="1"/>
        <v>0.3704891911104805</v>
      </c>
      <c r="L20" s="9">
        <f t="shared" si="1"/>
        <v>0.3726031234683664</v>
      </c>
      <c r="M20" s="9">
        <f t="shared" si="1"/>
        <v>0.3809852505097151</v>
      </c>
      <c r="N20" s="9">
        <f t="shared" si="1"/>
        <v>0.36111547131986543</v>
      </c>
      <c r="O20" s="9">
        <f t="shared" si="1"/>
        <v>0.35917496833522083</v>
      </c>
      <c r="P20" s="9">
        <f t="shared" si="1"/>
        <v>0.3536611558210735</v>
      </c>
      <c r="Q20" s="9">
        <f t="shared" si="1"/>
        <v>0.3462453228103997</v>
      </c>
      <c r="R20" s="9">
        <f t="shared" si="1"/>
        <v>0.3354872754452217</v>
      </c>
      <c r="S20" s="9">
        <f t="shared" si="1"/>
        <v>0.3241862622959082</v>
      </c>
      <c r="T20" s="9">
        <f t="shared" si="1"/>
        <v>0.33176697778533454</v>
      </c>
      <c r="U20" s="9">
        <f t="shared" si="1"/>
        <v>0.3380362152947153</v>
      </c>
      <c r="V20" s="9">
        <f t="shared" si="1"/>
        <v>0.31101822118307687</v>
      </c>
      <c r="W20" s="9">
        <f t="shared" si="1"/>
        <v>0.32708615249260237</v>
      </c>
      <c r="X20" s="9">
        <f t="shared" si="1"/>
        <v>0.307832124521739</v>
      </c>
      <c r="Y20" s="9">
        <f t="shared" si="1"/>
        <v>0.30019163790650616</v>
      </c>
      <c r="Z20" s="9">
        <f t="shared" si="1"/>
        <v>0.2940123614192992</v>
      </c>
      <c r="AA20" s="9">
        <f t="shared" si="1"/>
        <v>0.3062912724525794</v>
      </c>
      <c r="AB20" s="9">
        <f t="shared" si="1"/>
        <v>0.31486602287823345</v>
      </c>
      <c r="AC20" s="9">
        <f t="shared" si="1"/>
        <v>0.31249128515170577</v>
      </c>
      <c r="AD20" s="9">
        <f t="shared" si="1"/>
        <v>0.31010469246588146</v>
      </c>
      <c r="AE20" s="9">
        <f t="shared" si="1"/>
        <v>0.305508448912846</v>
      </c>
    </row>
    <row r="21" spans="1:31" ht="12.75">
      <c r="A21" s="7" t="s">
        <v>2</v>
      </c>
      <c r="B21" s="9">
        <f t="shared" si="0"/>
        <v>0.047605778187960905</v>
      </c>
      <c r="C21" s="9">
        <f aca="true" t="shared" si="2" ref="C21:Q21">C10/C$16</f>
        <v>0.04864996109743443</v>
      </c>
      <c r="D21" s="9">
        <f t="shared" si="2"/>
        <v>0.039851607546267744</v>
      </c>
      <c r="E21" s="9">
        <f t="shared" si="2"/>
        <v>0.042187381749770436</v>
      </c>
      <c r="F21" s="9">
        <f t="shared" si="2"/>
        <v>0.04202666748981105</v>
      </c>
      <c r="G21" s="9">
        <f t="shared" si="2"/>
        <v>0.03416284331763751</v>
      </c>
      <c r="H21" s="9">
        <f t="shared" si="2"/>
        <v>0.04061665351775423</v>
      </c>
      <c r="I21" s="9">
        <f t="shared" si="2"/>
        <v>0.0417093557182245</v>
      </c>
      <c r="J21" s="9">
        <f t="shared" si="2"/>
        <v>0.04352545610041059</v>
      </c>
      <c r="K21" s="9">
        <f t="shared" si="2"/>
        <v>0.03850764986114388</v>
      </c>
      <c r="L21" s="9">
        <f t="shared" si="2"/>
        <v>0.034410349713455184</v>
      </c>
      <c r="M21" s="9">
        <f t="shared" si="2"/>
        <v>0.03656904409125747</v>
      </c>
      <c r="N21" s="9">
        <f t="shared" si="2"/>
        <v>0.028913583287898906</v>
      </c>
      <c r="O21" s="9">
        <f t="shared" si="2"/>
        <v>0.032170697081463154</v>
      </c>
      <c r="P21" s="9">
        <f t="shared" si="2"/>
        <v>0.03475936048289729</v>
      </c>
      <c r="Q21" s="9">
        <f t="shared" si="2"/>
        <v>0.04508738694769122</v>
      </c>
      <c r="R21" s="9">
        <f t="shared" si="1"/>
        <v>0.043882260950585165</v>
      </c>
      <c r="S21" s="9">
        <f t="shared" si="1"/>
        <v>0.03563993714630254</v>
      </c>
      <c r="T21" s="9">
        <f t="shared" si="1"/>
        <v>0.0059997372675848724</v>
      </c>
      <c r="U21" s="9">
        <f t="shared" si="1"/>
        <v>0.01180729043763578</v>
      </c>
      <c r="V21" s="9">
        <f t="shared" si="1"/>
        <v>0.05044413745911859</v>
      </c>
      <c r="W21" s="9">
        <f t="shared" si="1"/>
        <v>0.05968412322144841</v>
      </c>
      <c r="X21" s="9">
        <f t="shared" si="1"/>
        <v>0.07518749570208418</v>
      </c>
      <c r="Y21" s="9">
        <f t="shared" si="1"/>
        <v>0.09350815283867353</v>
      </c>
      <c r="Z21" s="9">
        <f t="shared" si="1"/>
        <v>0.09430938342179529</v>
      </c>
      <c r="AA21" s="9">
        <f t="shared" si="1"/>
        <v>0.12484059961012392</v>
      </c>
      <c r="AB21" s="9">
        <f t="shared" si="1"/>
        <v>0.09361155954451379</v>
      </c>
      <c r="AC21" s="9">
        <f t="shared" si="1"/>
        <v>0.09329074696941395</v>
      </c>
      <c r="AD21" s="9">
        <f t="shared" si="1"/>
        <v>0.07714837664360939</v>
      </c>
      <c r="AE21" s="9">
        <f t="shared" si="1"/>
        <v>0.08111259160559627</v>
      </c>
    </row>
    <row r="22" spans="1:31" ht="12.75">
      <c r="A22" s="7" t="s">
        <v>3</v>
      </c>
      <c r="B22" s="9">
        <f t="shared" si="0"/>
        <v>0.06930927021457475</v>
      </c>
      <c r="C22" s="9">
        <f t="shared" si="1"/>
        <v>0.07471828076830234</v>
      </c>
      <c r="D22" s="9">
        <f t="shared" si="1"/>
        <v>0.08981940573711648</v>
      </c>
      <c r="E22" s="9">
        <f t="shared" si="1"/>
        <v>0.08211722787959538</v>
      </c>
      <c r="F22" s="9">
        <f t="shared" si="1"/>
        <v>0.09557367027116771</v>
      </c>
      <c r="G22" s="9">
        <f t="shared" si="1"/>
        <v>0.10868642659029323</v>
      </c>
      <c r="H22" s="9">
        <f t="shared" si="1"/>
        <v>0.11035371936193406</v>
      </c>
      <c r="I22" s="9">
        <f t="shared" si="1"/>
        <v>0.0990045360320305</v>
      </c>
      <c r="J22" s="9">
        <f t="shared" si="1"/>
        <v>0.09184016937258019</v>
      </c>
      <c r="K22" s="9">
        <f t="shared" si="1"/>
        <v>0.08597955894616922</v>
      </c>
      <c r="L22" s="9">
        <f t="shared" si="1"/>
        <v>0.09101388552033986</v>
      </c>
      <c r="M22" s="9">
        <f t="shared" si="1"/>
        <v>0.0933142233424275</v>
      </c>
      <c r="N22" s="9">
        <f t="shared" si="1"/>
        <v>0.1013646773339183</v>
      </c>
      <c r="O22" s="9">
        <f t="shared" si="1"/>
        <v>0.11736330823925495</v>
      </c>
      <c r="P22" s="9">
        <f t="shared" si="1"/>
        <v>0.12685383346008886</v>
      </c>
      <c r="Q22" s="9">
        <f t="shared" si="1"/>
        <v>0.1547672981616335</v>
      </c>
      <c r="R22" s="9">
        <f t="shared" si="1"/>
        <v>0.18083634140527094</v>
      </c>
      <c r="S22" s="9">
        <f t="shared" si="1"/>
        <v>0.16379171488143365</v>
      </c>
      <c r="T22" s="9">
        <f t="shared" si="1"/>
        <v>0.17371854164885803</v>
      </c>
      <c r="U22" s="9">
        <f t="shared" si="1"/>
        <v>0.16572082870695057</v>
      </c>
      <c r="V22" s="9">
        <f t="shared" si="1"/>
        <v>0.17425540768078387</v>
      </c>
      <c r="W22" s="9">
        <f t="shared" si="1"/>
        <v>0.175770604438628</v>
      </c>
      <c r="X22" s="9">
        <f t="shared" si="1"/>
        <v>0.17537575563358088</v>
      </c>
      <c r="Y22" s="9">
        <f t="shared" si="1"/>
        <v>0.17792204850892204</v>
      </c>
      <c r="Z22" s="9">
        <f t="shared" si="1"/>
        <v>0.18305912992008985</v>
      </c>
      <c r="AA22" s="9">
        <f t="shared" si="1"/>
        <v>0.1717234808022783</v>
      </c>
      <c r="AB22" s="9">
        <f t="shared" si="1"/>
        <v>0.18940959033843027</v>
      </c>
      <c r="AC22" s="9">
        <f t="shared" si="1"/>
        <v>0.19515854052016915</v>
      </c>
      <c r="AD22" s="9">
        <f t="shared" si="1"/>
        <v>0.20014644481834612</v>
      </c>
      <c r="AE22" s="9">
        <f t="shared" si="1"/>
        <v>0.20125976621646174</v>
      </c>
    </row>
    <row r="23" spans="1:31" ht="12.75">
      <c r="A23" s="7" t="s">
        <v>4</v>
      </c>
      <c r="B23" s="9">
        <f t="shared" si="0"/>
        <v>0.15196313020841729</v>
      </c>
      <c r="C23" s="9">
        <f t="shared" si="1"/>
        <v>0.15181487864514115</v>
      </c>
      <c r="D23" s="9">
        <f t="shared" si="1"/>
        <v>0.14827902542291022</v>
      </c>
      <c r="E23" s="9">
        <f t="shared" si="1"/>
        <v>0.1406050902779023</v>
      </c>
      <c r="F23" s="9">
        <f t="shared" si="1"/>
        <v>0.13299455144381953</v>
      </c>
      <c r="G23" s="9">
        <f t="shared" si="1"/>
        <v>0.12424553819544891</v>
      </c>
      <c r="H23" s="9">
        <f t="shared" si="1"/>
        <v>0.11738330059458671</v>
      </c>
      <c r="I23" s="9">
        <f t="shared" si="1"/>
        <v>0.11730197228397997</v>
      </c>
      <c r="J23" s="9">
        <f t="shared" si="1"/>
        <v>0.1157248980378469</v>
      </c>
      <c r="K23" s="9">
        <f t="shared" si="1"/>
        <v>0.12344951271794766</v>
      </c>
      <c r="L23" s="9">
        <f t="shared" si="1"/>
        <v>0.1321020272486672</v>
      </c>
      <c r="M23" s="9">
        <f t="shared" si="1"/>
        <v>0.12363405893242453</v>
      </c>
      <c r="N23" s="9">
        <f t="shared" si="1"/>
        <v>0.12311560959910707</v>
      </c>
      <c r="O23" s="9">
        <f t="shared" si="1"/>
        <v>0.10916433671896829</v>
      </c>
      <c r="P23" s="9">
        <f t="shared" si="1"/>
        <v>0.10497214511522432</v>
      </c>
      <c r="Q23" s="9">
        <f t="shared" si="1"/>
        <v>0.101611883601428</v>
      </c>
      <c r="R23" s="9">
        <f t="shared" si="1"/>
        <v>0.09695337682641605</v>
      </c>
      <c r="S23" s="9">
        <f t="shared" si="1"/>
        <v>0.13467468946718358</v>
      </c>
      <c r="T23" s="9">
        <f t="shared" si="1"/>
        <v>0.1440684657169657</v>
      </c>
      <c r="U23" s="9">
        <f t="shared" si="1"/>
        <v>0.15159026161020764</v>
      </c>
      <c r="V23" s="9">
        <f t="shared" si="1"/>
        <v>0.1339884924626726</v>
      </c>
      <c r="W23" s="9">
        <f t="shared" si="1"/>
        <v>0.11340697425562636</v>
      </c>
      <c r="X23" s="9">
        <f t="shared" si="1"/>
        <v>0.10111984757373126</v>
      </c>
      <c r="Y23" s="9">
        <f t="shared" si="1"/>
        <v>0.09477194468364433</v>
      </c>
      <c r="Z23" s="9">
        <f t="shared" si="1"/>
        <v>0.09191793879927165</v>
      </c>
      <c r="AA23" s="9">
        <f t="shared" si="1"/>
        <v>0.08070594061995108</v>
      </c>
      <c r="AB23" s="9">
        <f t="shared" si="1"/>
        <v>0.07980116581161906</v>
      </c>
      <c r="AC23" s="9">
        <f t="shared" si="1"/>
        <v>0.07034508695996958</v>
      </c>
      <c r="AD23" s="9">
        <f t="shared" si="1"/>
        <v>0.06711534866330156</v>
      </c>
      <c r="AE23" s="9">
        <f t="shared" si="1"/>
        <v>0.06718248440433651</v>
      </c>
    </row>
    <row r="24" spans="1:31" ht="12.75">
      <c r="A24" s="7" t="s">
        <v>5</v>
      </c>
      <c r="B24" s="9">
        <f t="shared" si="0"/>
        <v>0.3215521458354886</v>
      </c>
      <c r="C24" s="9">
        <f t="shared" si="1"/>
        <v>0.29314269739955445</v>
      </c>
      <c r="D24" s="9">
        <f t="shared" si="1"/>
        <v>0.3141127553467858</v>
      </c>
      <c r="E24" s="9">
        <f t="shared" si="1"/>
        <v>0.3515001274368631</v>
      </c>
      <c r="F24" s="9">
        <f t="shared" si="1"/>
        <v>0.35904988892157697</v>
      </c>
      <c r="G24" s="9">
        <f t="shared" si="1"/>
        <v>0.354325632471708</v>
      </c>
      <c r="H24" s="9">
        <f t="shared" si="1"/>
        <v>0.3418345323477995</v>
      </c>
      <c r="I24" s="9">
        <f t="shared" si="1"/>
        <v>0.3476346379344578</v>
      </c>
      <c r="J24" s="9">
        <f t="shared" si="1"/>
        <v>0.3497038554977657</v>
      </c>
      <c r="K24" s="9">
        <f t="shared" si="1"/>
        <v>0.35194627632069414</v>
      </c>
      <c r="L24" s="9">
        <f t="shared" si="1"/>
        <v>0.3392454350914532</v>
      </c>
      <c r="M24" s="9">
        <f t="shared" si="1"/>
        <v>0.33465895021551284</v>
      </c>
      <c r="N24" s="9">
        <f t="shared" si="1"/>
        <v>0.35400322954017105</v>
      </c>
      <c r="O24" s="9">
        <f t="shared" si="1"/>
        <v>0.34682534860972414</v>
      </c>
      <c r="P24" s="9">
        <f t="shared" si="1"/>
        <v>0.34525706147283647</v>
      </c>
      <c r="Q24" s="9">
        <f t="shared" si="1"/>
        <v>0.32547311278694846</v>
      </c>
      <c r="R24" s="9">
        <f t="shared" si="1"/>
        <v>0.3178963385559794</v>
      </c>
      <c r="S24" s="9">
        <f t="shared" si="1"/>
        <v>0.3169564352832759</v>
      </c>
      <c r="T24" s="9">
        <f t="shared" si="1"/>
        <v>0.31576228407246876</v>
      </c>
      <c r="U24" s="9">
        <f t="shared" si="1"/>
        <v>0.306242074537142</v>
      </c>
      <c r="V24" s="9">
        <f t="shared" si="1"/>
        <v>0.30599676733932063</v>
      </c>
      <c r="W24" s="9">
        <f t="shared" si="1"/>
        <v>0.29947378373612343</v>
      </c>
      <c r="X24" s="9">
        <f t="shared" si="1"/>
        <v>0.31613318903490223</v>
      </c>
      <c r="Y24" s="9">
        <f t="shared" si="1"/>
        <v>0.30870757962212053</v>
      </c>
      <c r="Z24" s="9">
        <f t="shared" si="1"/>
        <v>0.3122841958894164</v>
      </c>
      <c r="AA24" s="9">
        <f t="shared" si="1"/>
        <v>0.29163476463392524</v>
      </c>
      <c r="AB24" s="9">
        <f t="shared" si="1"/>
        <v>0.29810702813538764</v>
      </c>
      <c r="AC24" s="9">
        <f t="shared" si="1"/>
        <v>0.30371840278389056</v>
      </c>
      <c r="AD24" s="9">
        <f t="shared" si="1"/>
        <v>0.3210880538418396</v>
      </c>
      <c r="AE24" s="9">
        <f t="shared" si="1"/>
        <v>0.31851492944097876</v>
      </c>
    </row>
    <row r="25" spans="1:31" ht="12.75">
      <c r="A25" s="7" t="s">
        <v>6</v>
      </c>
      <c r="B25" s="9">
        <f t="shared" si="0"/>
        <v>0.0221101068766732</v>
      </c>
      <c r="C25" s="9">
        <f t="shared" si="1"/>
        <v>0.03250708430971371</v>
      </c>
      <c r="D25" s="9">
        <f t="shared" si="1"/>
        <v>0.02471302632274059</v>
      </c>
      <c r="E25" s="9">
        <f t="shared" si="1"/>
        <v>0.025181330932289366</v>
      </c>
      <c r="F25" s="9">
        <f t="shared" si="1"/>
        <v>0.024740531287703055</v>
      </c>
      <c r="G25" s="9">
        <f t="shared" si="1"/>
        <v>0.021543768992071312</v>
      </c>
      <c r="H25" s="9">
        <f t="shared" si="1"/>
        <v>0.022743949543112745</v>
      </c>
      <c r="I25" s="9">
        <f t="shared" si="1"/>
        <v>0.025282013971716078</v>
      </c>
      <c r="J25" s="9">
        <f t="shared" si="1"/>
        <v>0.02716478476930083</v>
      </c>
      <c r="K25" s="9">
        <f t="shared" si="1"/>
        <v>0.029627811043564534</v>
      </c>
      <c r="L25" s="9">
        <f t="shared" si="1"/>
        <v>0.030625178957717995</v>
      </c>
      <c r="M25" s="9">
        <f t="shared" si="1"/>
        <v>0.030838472908662425</v>
      </c>
      <c r="N25" s="9">
        <f t="shared" si="1"/>
        <v>0.03148742891903937</v>
      </c>
      <c r="O25" s="9">
        <f t="shared" si="1"/>
        <v>0.03530134101536851</v>
      </c>
      <c r="P25" s="9">
        <f t="shared" si="1"/>
        <v>0.03449644364787962</v>
      </c>
      <c r="Q25" s="9">
        <f t="shared" si="1"/>
        <v>0.0268149956918987</v>
      </c>
      <c r="R25" s="9">
        <f t="shared" si="1"/>
        <v>0.024944406816526713</v>
      </c>
      <c r="S25" s="9">
        <f t="shared" si="1"/>
        <v>0.024750960925895987</v>
      </c>
      <c r="T25" s="9">
        <f t="shared" si="1"/>
        <v>0.028683993508788058</v>
      </c>
      <c r="U25" s="9">
        <f t="shared" si="1"/>
        <v>0.026603329413348684</v>
      </c>
      <c r="V25" s="9">
        <f t="shared" si="1"/>
        <v>0.024296973875027855</v>
      </c>
      <c r="W25" s="9">
        <f t="shared" si="1"/>
        <v>0.02457836185557139</v>
      </c>
      <c r="X25" s="9">
        <f t="shared" si="1"/>
        <v>0.024351587533962556</v>
      </c>
      <c r="Y25" s="9">
        <f t="shared" si="1"/>
        <v>0.024898636440133078</v>
      </c>
      <c r="Z25" s="9">
        <f t="shared" si="1"/>
        <v>0.024416990550127717</v>
      </c>
      <c r="AA25" s="9">
        <f t="shared" si="1"/>
        <v>0.024803941881141975</v>
      </c>
      <c r="AB25" s="9">
        <f t="shared" si="1"/>
        <v>0.02420463329181605</v>
      </c>
      <c r="AC25" s="9">
        <f t="shared" si="1"/>
        <v>0.024995937614850992</v>
      </c>
      <c r="AD25" s="9">
        <f t="shared" si="1"/>
        <v>0.024397083567021874</v>
      </c>
      <c r="AE25" s="9">
        <f t="shared" si="1"/>
        <v>0.02642177941978075</v>
      </c>
    </row>
    <row r="26" spans="1:31" ht="12.75">
      <c r="A26" s="7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ht="12.75">
      <c r="A27" s="7" t="s">
        <v>7</v>
      </c>
      <c r="B27" s="9">
        <f>SUM(B20:B25)</f>
        <v>1</v>
      </c>
      <c r="C27" s="9">
        <f aca="true" t="shared" si="3" ref="C27:AE27">SUM(C20:C25)</f>
        <v>1</v>
      </c>
      <c r="D27" s="9">
        <f t="shared" si="3"/>
        <v>1</v>
      </c>
      <c r="E27" s="9">
        <f t="shared" si="3"/>
        <v>1</v>
      </c>
      <c r="F27" s="9">
        <f t="shared" si="3"/>
        <v>0.9999999999999999</v>
      </c>
      <c r="G27" s="9">
        <f t="shared" si="3"/>
        <v>1</v>
      </c>
      <c r="H27" s="9">
        <f t="shared" si="3"/>
        <v>1</v>
      </c>
      <c r="I27" s="9">
        <f t="shared" si="3"/>
        <v>1.0000000000000002</v>
      </c>
      <c r="J27" s="9">
        <f t="shared" si="3"/>
        <v>1</v>
      </c>
      <c r="K27" s="9">
        <f t="shared" si="3"/>
        <v>0.9999999999999999</v>
      </c>
      <c r="L27" s="9">
        <f t="shared" si="3"/>
        <v>0.9999999999999998</v>
      </c>
      <c r="M27" s="9">
        <f t="shared" si="3"/>
        <v>0.9999999999999998</v>
      </c>
      <c r="N27" s="9">
        <f t="shared" si="3"/>
        <v>1.0000000000000002</v>
      </c>
      <c r="O27" s="9">
        <f t="shared" si="3"/>
        <v>0.9999999999999999</v>
      </c>
      <c r="P27" s="9">
        <f t="shared" si="3"/>
        <v>1</v>
      </c>
      <c r="Q27" s="9">
        <f t="shared" si="3"/>
        <v>0.9999999999999997</v>
      </c>
      <c r="R27" s="9">
        <f t="shared" si="3"/>
        <v>1</v>
      </c>
      <c r="S27" s="9">
        <f t="shared" si="3"/>
        <v>0.9999999999999998</v>
      </c>
      <c r="T27" s="9">
        <f t="shared" si="3"/>
        <v>0.9999999999999999</v>
      </c>
      <c r="U27" s="9">
        <f t="shared" si="3"/>
        <v>0.9999999999999999</v>
      </c>
      <c r="V27" s="9">
        <f t="shared" si="3"/>
        <v>1.0000000000000004</v>
      </c>
      <c r="W27" s="9">
        <f t="shared" si="3"/>
        <v>1</v>
      </c>
      <c r="X27" s="9">
        <f t="shared" si="3"/>
        <v>1.0000000000000002</v>
      </c>
      <c r="Y27" s="9">
        <f t="shared" si="3"/>
        <v>0.9999999999999998</v>
      </c>
      <c r="Z27" s="9">
        <f t="shared" si="3"/>
        <v>1.0000000000000002</v>
      </c>
      <c r="AA27" s="9">
        <f t="shared" si="3"/>
        <v>0.9999999999999999</v>
      </c>
      <c r="AB27" s="9">
        <f t="shared" si="3"/>
        <v>1.0000000000000002</v>
      </c>
      <c r="AC27" s="9">
        <f t="shared" si="3"/>
        <v>1</v>
      </c>
      <c r="AD27" s="9">
        <f t="shared" si="3"/>
        <v>1</v>
      </c>
      <c r="AE27" s="9">
        <f t="shared" si="3"/>
        <v>1</v>
      </c>
    </row>
    <row r="29" ht="12.75">
      <c r="A29" t="s">
        <v>9</v>
      </c>
    </row>
  </sheetData>
  <printOptions/>
  <pageMargins left="0.75" right="0.75" top="1" bottom="1" header="0.4921259845" footer="0.4921259845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Mujunen</dc:creator>
  <cp:keywords/>
  <dc:description/>
  <cp:lastModifiedBy>Marja Kivimäki</cp:lastModifiedBy>
  <dcterms:created xsi:type="dcterms:W3CDTF">2004-06-17T08:45:25Z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